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00" windowHeight="8355" firstSheet="14" activeTab="18"/>
  </bookViews>
  <sheets>
    <sheet name="目录" sheetId="1" r:id="rId1"/>
    <sheet name="1.收支总表（批复表）" sheetId="2" r:id="rId2"/>
    <sheet name="2.收支总表（分科目）" sheetId="3" r:id="rId3"/>
    <sheet name="3.收入总表" sheetId="4" r:id="rId4"/>
    <sheet name="4.支出总表（按资金来源）" sheetId="5" r:id="rId5"/>
    <sheet name="5.支出总表（部门预算经济分类）" sheetId="6" r:id="rId6"/>
    <sheet name="6.支出总表（政府预算经济分类）" sheetId="7" r:id="rId7"/>
    <sheet name="7.财政拨款收支总表" sheetId="8" r:id="rId8"/>
    <sheet name="8.财政拨款支出表" sheetId="9" r:id="rId9"/>
    <sheet name="9.一般公共预算支出表" sheetId="10" r:id="rId10"/>
    <sheet name="10.一般公共预算基本支出表" sheetId="11" r:id="rId11"/>
    <sheet name="11.政府性基金预算支出表（按部门预算经济分类）" sheetId="12" r:id="rId12"/>
    <sheet name="12.政府性基金预算支出表（按政府预算经济分类）" sheetId="13" r:id="rId13"/>
    <sheet name="13.一般公共预算“三公”经费支出表" sheetId="14" r:id="rId14"/>
    <sheet name="14.专项业务经费（批复表）" sheetId="15" r:id="rId15"/>
    <sheet name="15.项目表（批复表）" sheetId="16" r:id="rId16"/>
    <sheet name="16.项目绩效表" sheetId="17" r:id="rId17"/>
    <sheet name="17.整体绩效表" sheetId="18" r:id="rId18"/>
    <sheet name="专项资金支出情况汇总表" sheetId="19" r:id="rId19"/>
  </sheets>
  <definedNames>
    <definedName name="_xlnm.Print_Area" localSheetId="0">'目录'!$A$1:$F$21</definedName>
  </definedNames>
  <calcPr fullCalcOnLoad="1"/>
</workbook>
</file>

<file path=xl/sharedStrings.xml><?xml version="1.0" encoding="utf-8"?>
<sst xmlns="http://schemas.openxmlformats.org/spreadsheetml/2006/main" count="591" uniqueCount="386">
  <si>
    <t>附件2</t>
  </si>
  <si>
    <t>目     录</t>
  </si>
  <si>
    <t>1.收支总表（批复表）'!A1</t>
  </si>
  <si>
    <t>2.收支总表（分科目）'!A1</t>
  </si>
  <si>
    <t>3.收入总表'!A1</t>
  </si>
  <si>
    <t>4.支出总表（按资金来源）'!A1</t>
  </si>
  <si>
    <t>5.支出总表（按部门预算经济分类）'!A1</t>
  </si>
  <si>
    <t>6.支出总表（按政府预算经济分类）'!A1</t>
  </si>
  <si>
    <t>7.财政拨款收支总表'!A1</t>
  </si>
  <si>
    <t>8.财政拨款支出表'!A1</t>
  </si>
  <si>
    <t>9.一般公共预算支出表'!A1</t>
  </si>
  <si>
    <t>10.一般公共预算基本支出表'!A1</t>
  </si>
  <si>
    <t>11.政府性基金预算支出表（按部门预算经济分类）'!A1</t>
  </si>
  <si>
    <t>12.政府性基金预算支出表（按政府预算经济分类）'!A1</t>
  </si>
  <si>
    <t>13.一般公共预算“三公”经费支出表'!A1</t>
  </si>
  <si>
    <t>14.专项业务经费（批复表）'!A1</t>
  </si>
  <si>
    <t>15.项目表（批复表）'!A1</t>
  </si>
  <si>
    <t>16.项目绩效表'!A1</t>
  </si>
  <si>
    <t>17.整体绩效表'!A1</t>
  </si>
  <si>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</si>
  <si>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</si>
  <si>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</si>
  <si>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</si>
  <si>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</si>
  <si>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</si>
  <si>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</si>
  <si>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</si>
  <si>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</si>
  <si>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</si>
  <si>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</si>
  <si>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</si>
  <si>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</si>
  <si>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</si>
  <si>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</si>
  <si>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</si>
  <si>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</si>
  <si>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</si>
  <si>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</si>
  <si>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</si>
  <si>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</si>
  <si>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 xml:space="preserve">    说明：本表公开内容为列市级支出的当年预算资金安排情况。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</si>
  <si>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</si>
  <si>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</si>
  <si>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</si>
  <si>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</si>
  <si>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</si>
  <si>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</si>
  <si>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</si>
  <si>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</si>
  <si>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</si>
  <si>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</si>
  <si>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</si>
  <si>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</si>
  <si>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</si>
  <si>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</si>
  <si>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</si>
  <si>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</si>
  <si>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</si>
  <si>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</si>
  <si>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</si>
  <si>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</si>
  <si>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</si>
  <si>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</si>
  <si>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</si>
  <si>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</si>
  <si>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</si>
  <si>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</si>
  <si>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</si>
  <si>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</si>
  <si>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</si>
  <si>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</si>
  <si>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</si>
  <si>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</si>
  <si>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</si>
  <si>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</si>
  <si>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</si>
  <si>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</si>
  <si>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</si>
  <si>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</si>
  <si>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</si>
  <si>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</si>
  <si>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</si>
  <si>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</si>
  <si>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</si>
  <si>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</si>
  <si>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</si>
  <si>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</si>
  <si>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</si>
  <si>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</si>
  <si>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</si>
  <si>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</si>
  <si>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</si>
  <si>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</si>
  <si>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</si>
  <si>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</si>
  <si>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</si>
  <si>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</si>
  <si>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</si>
  <si>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</si>
  <si>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</si>
  <si>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</si>
  <si>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</si>
  <si>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</si>
  <si>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</si>
  <si>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</si>
  <si>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</si>
  <si>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</si>
  <si>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</si>
  <si>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</si>
  <si>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</si>
  <si>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</si>
  <si>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</si>
  <si>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</si>
  <si>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</si>
  <si>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</si>
  <si>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</si>
  <si>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附件2-3</t>
  </si>
  <si>
    <t>部门收入总体情况表</t>
  </si>
  <si>
    <t>功能科目编码
（类款项）</t>
  </si>
  <si>
    <t>功能科目名称</t>
  </si>
  <si>
    <t>财政专户管理的非税收入拨款</t>
  </si>
  <si>
    <t>附件2-4</t>
  </si>
  <si>
    <t>部门支出总体情况表（按资金来源）</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</si>
  <si>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</si>
  <si>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</si>
  <si>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</si>
  <si>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</si>
  <si>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</si>
  <si>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</si>
  <si>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</si>
  <si>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</si>
  <si>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</si>
  <si>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</si>
  <si>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附件2-5</t>
  </si>
  <si>
    <t>部门支出总体情况表（按部门预算经济分类）</t>
  </si>
  <si>
    <t>附件2-6</t>
  </si>
  <si>
    <t>部门支出总体情况表（按政府预算经济分类）</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</si>
  <si>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</si>
  <si>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</si>
  <si>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</si>
  <si>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</si>
  <si>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</si>
  <si>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</si>
  <si>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</si>
  <si>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</si>
  <si>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</si>
  <si>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</si>
  <si>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</si>
  <si>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</si>
  <si>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</si>
  <si>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</si>
  <si>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</si>
  <si>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</si>
  <si>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</si>
  <si>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</si>
  <si>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</si>
  <si>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</si>
  <si>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</si>
  <si>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</si>
  <si>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</si>
  <si>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</si>
  <si>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</si>
  <si>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</si>
  <si>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七、文化体育与传媒支出</t>
  </si>
  <si>
    <t>十、医疗卫生与计划生育支出</t>
  </si>
  <si>
    <t>十五、资源勘探电力信息等支出</t>
  </si>
  <si>
    <t>十九、国土海洋气象等支出</t>
  </si>
  <si>
    <t>二十三、预备费</t>
  </si>
  <si>
    <t>二十四、其他支出</t>
  </si>
  <si>
    <t>二十五、转移性支出</t>
  </si>
  <si>
    <t>二十六、债务还本支出</t>
  </si>
  <si>
    <t>二十七、债务付息支出</t>
  </si>
  <si>
    <t>二十八、债务发行费用支出</t>
  </si>
  <si>
    <t xml:space="preserve">    说明：本表公开内容为列市级支出的当年财政拨款安排情况。</t>
  </si>
  <si>
    <t>附件2-8</t>
  </si>
  <si>
    <t>财政拨款支出情况表</t>
  </si>
  <si>
    <t>项目支出</t>
  </si>
  <si>
    <t xml:space="preserve">    说明：本表的公开内容为列市级支出的当年财政拨款安排情况（含一般公共预算拨款和政府性基金预算拨款）。</t>
  </si>
  <si>
    <t>附件2-9</t>
  </si>
  <si>
    <t>一般公共预算拨款支出情况表</t>
  </si>
  <si>
    <t xml:space="preserve">    说明：本表公开内容为列市级支出的当年一般公共预算拨款安排情况（含经费拨款和纳入预算管理的非税收入拨款）。</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</si>
  <si>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</si>
  <si>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</si>
  <si>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</si>
  <si>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</si>
  <si>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</si>
  <si>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</si>
  <si>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</si>
  <si>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</si>
  <si>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</si>
  <si>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</si>
  <si>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</si>
  <si>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</si>
  <si>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t>……</t>
  </si>
  <si>
    <t>302</t>
  </si>
  <si>
    <t>商品和服务支出</t>
  </si>
  <si>
    <t>办公费</t>
  </si>
  <si>
    <t>303</t>
  </si>
  <si>
    <t>30301</t>
  </si>
  <si>
    <t>离休费</t>
  </si>
  <si>
    <t>30302</t>
  </si>
  <si>
    <t>退休费</t>
  </si>
  <si>
    <t>说明：1.本表公开内容为列市级支出的当年一般公共预算拨款安排的基本支出情况（含经费拨款和纳入预算管理的非税收入拨款）。
      2.人员经费包括工资福利支出和对个人和家庭补助支出，公用经费包括商品服务支出和资本性支出。</t>
  </si>
  <si>
    <t>附件2-11</t>
  </si>
  <si>
    <t>政府性基金预算支出情况表（按部门预算经济分类）</t>
  </si>
  <si>
    <t xml:space="preserve">    说明：1.本表公开内容为列市级支出的当年政府性基金预算拨款安排情况。
          2.没有此项收入安排支出的单位不能删除此表，需列空表并说明“本单位无政府性基金收入安排的支出”。</t>
  </si>
  <si>
    <t>附件2-12</t>
  </si>
  <si>
    <t>政府性基金预算支出情况表（按政府预算经济分类）</t>
  </si>
  <si>
    <t>对事业单位
经常性
补助</t>
  </si>
  <si>
    <t>对事业单位
资本性
补助</t>
  </si>
  <si>
    <t>其他
支出</t>
  </si>
  <si>
    <t>附件2-13</t>
  </si>
  <si>
    <t>一般公共预算“三公”经费支出情况表</t>
  </si>
  <si>
    <t>三公经费预算数（一般公共预算拨款）</t>
  </si>
  <si>
    <t>较上年“三公”经费预算总额增减比例（%）</t>
  </si>
  <si>
    <t>增减原因说明</t>
  </si>
  <si>
    <t>公务接待费</t>
  </si>
  <si>
    <t>公务用车购置及运行费</t>
  </si>
  <si>
    <t>其中：</t>
  </si>
  <si>
    <t>因公出国（境）费</t>
  </si>
  <si>
    <t>公务用车购置费</t>
  </si>
  <si>
    <t>公务用车运行维护费</t>
  </si>
  <si>
    <t xml:space="preserve">    说明：本表的公开内容为当年一般公共预算拨款安排的“三公”经费支出（含基本支出和项目支出），一般公共预算拨款包括经费拨款和纳入预算管理的非税收入拨款。 </t>
  </si>
  <si>
    <t>附件2-14</t>
  </si>
  <si>
    <t>部门专项业务经费支出情况表</t>
  </si>
  <si>
    <t>项目名称</t>
  </si>
  <si>
    <t>资金来源</t>
  </si>
  <si>
    <t>具体内容</t>
  </si>
  <si>
    <t>备注</t>
  </si>
  <si>
    <t>纳入预算管理的非税
收入拨款</t>
  </si>
  <si>
    <t>财政专户管理的非税
收入拨款</t>
  </si>
  <si>
    <t>附件2-15</t>
  </si>
  <si>
    <t>项目预算支出明细表</t>
  </si>
  <si>
    <t xml:space="preserve">    说明：1.本表公开内容为列市级支出的当年预算资金安排情况。
          2.“事业运行”专项只公开到一级项目，其他专项需公开到二级项目。</t>
  </si>
  <si>
    <t>附件2-16</t>
  </si>
  <si>
    <t>专项资金绩效目标表</t>
  </si>
  <si>
    <t>（2020年度）</t>
  </si>
  <si>
    <t>专项名称</t>
  </si>
  <si>
    <t>专项属性</t>
  </si>
  <si>
    <r>
      <t>延续专项</t>
    </r>
    <r>
      <rPr>
        <sz val="11"/>
        <rFont val="Times New Roman"/>
        <family val="1"/>
      </rPr>
      <t xml:space="preserve">□     </t>
    </r>
    <r>
      <rPr>
        <sz val="11"/>
        <rFont val="宋体"/>
        <family val="0"/>
      </rPr>
      <t>新增专项</t>
    </r>
    <r>
      <rPr>
        <sz val="11"/>
        <rFont val="Times New Roman"/>
        <family val="1"/>
      </rPr>
      <t xml:space="preserve">□    </t>
    </r>
  </si>
  <si>
    <t>部门名称</t>
  </si>
  <si>
    <r>
      <t>资金总额</t>
    </r>
    <r>
      <rPr>
        <sz val="11"/>
        <rFont val="Times New Roman"/>
        <family val="1"/>
      </rPr>
      <t xml:space="preserve">
</t>
    </r>
    <r>
      <rPr>
        <sz val="11"/>
        <rFont val="宋体"/>
        <family val="0"/>
      </rPr>
      <t>（万元）</t>
    </r>
  </si>
  <si>
    <t>部门相应职能职责概述</t>
  </si>
  <si>
    <t>专项立项
依据</t>
  </si>
  <si>
    <t>专项实施进度计划</t>
  </si>
  <si>
    <t>专项实施内容</t>
  </si>
  <si>
    <t>计划开始时间</t>
  </si>
  <si>
    <t>计划完成时间</t>
  </si>
  <si>
    <t>专项长期绩效目标</t>
  </si>
  <si>
    <t>专项年度绩效目标</t>
  </si>
  <si>
    <r>
      <t>专项
年度</t>
    </r>
    <r>
      <rPr>
        <sz val="11"/>
        <rFont val="Times New Roman"/>
        <family val="1"/>
      </rPr>
      <t xml:space="preserve">
</t>
    </r>
    <r>
      <rPr>
        <sz val="11"/>
        <rFont val="宋体"/>
        <family val="0"/>
      </rPr>
      <t>绩效</t>
    </r>
    <r>
      <rPr>
        <sz val="11"/>
        <rFont val="Times New Roman"/>
        <family val="1"/>
      </rPr>
      <t xml:space="preserve">
</t>
    </r>
    <r>
      <rPr>
        <sz val="11"/>
        <rFont val="宋体"/>
        <family val="0"/>
      </rPr>
      <t>指标</t>
    </r>
  </si>
  <si>
    <t>一级指标</t>
  </si>
  <si>
    <t>二级指标</t>
  </si>
  <si>
    <t>三级指标</t>
  </si>
  <si>
    <t>指标内容</t>
  </si>
  <si>
    <t>指标值</t>
  </si>
  <si>
    <t>产出指标</t>
  </si>
  <si>
    <t>数量指标</t>
  </si>
  <si>
    <t>质量指标</t>
  </si>
  <si>
    <t>时效指标</t>
  </si>
  <si>
    <t>成本指标</t>
  </si>
  <si>
    <t>效益指标</t>
  </si>
  <si>
    <t>经济效益</t>
  </si>
  <si>
    <t>社会效益</t>
  </si>
  <si>
    <t>生态效益</t>
  </si>
  <si>
    <t>可持续影响</t>
  </si>
  <si>
    <t>社会公众或服务对象满意度</t>
  </si>
  <si>
    <t>专项实施保障措施</t>
  </si>
  <si>
    <r>
      <t>成立的专门管理机构：</t>
    </r>
    <r>
      <rPr>
        <sz val="11"/>
        <rFont val="Times New Roman"/>
        <family val="1"/>
      </rPr>
      <t xml:space="preserve">
</t>
    </r>
    <r>
      <rPr>
        <sz val="11"/>
        <rFont val="宋体"/>
        <family val="0"/>
      </rPr>
      <t>资金管理办法：</t>
    </r>
    <r>
      <rPr>
        <sz val="11"/>
        <rFont val="Times New Roman"/>
        <family val="1"/>
      </rPr>
      <t xml:space="preserve">
</t>
    </r>
    <r>
      <rPr>
        <sz val="11"/>
        <rFont val="宋体"/>
        <family val="0"/>
      </rPr>
      <t>项目管理办法：</t>
    </r>
    <r>
      <rPr>
        <sz val="11"/>
        <rFont val="Times New Roman"/>
        <family val="1"/>
      </rPr>
      <t xml:space="preserve">
</t>
    </r>
    <r>
      <rPr>
        <sz val="11"/>
        <rFont val="宋体"/>
        <family val="0"/>
      </rPr>
      <t>工作措施（方案、规划）：</t>
    </r>
  </si>
  <si>
    <r>
      <t>项目</t>
    </r>
    <r>
      <rPr>
        <sz val="11"/>
        <rFont val="Times New Roman"/>
        <family val="1"/>
      </rPr>
      <t xml:space="preserve">
</t>
    </r>
    <r>
      <rPr>
        <sz val="11"/>
        <rFont val="宋体"/>
        <family val="0"/>
      </rPr>
      <t>构成</t>
    </r>
    <r>
      <rPr>
        <sz val="11"/>
        <rFont val="Times New Roman"/>
        <family val="1"/>
      </rPr>
      <t xml:space="preserve">
</t>
    </r>
    <r>
      <rPr>
        <sz val="11"/>
        <rFont val="宋体"/>
        <family val="0"/>
      </rPr>
      <t>分解</t>
    </r>
  </si>
  <si>
    <r>
      <t>子项目</t>
    </r>
    <r>
      <rPr>
        <b/>
        <sz val="11"/>
        <rFont val="Times New Roman"/>
        <family val="1"/>
      </rPr>
      <t>1</t>
    </r>
    <r>
      <rPr>
        <b/>
        <sz val="11"/>
        <rFont val="宋体"/>
        <family val="0"/>
      </rPr>
      <t>名称：</t>
    </r>
  </si>
  <si>
    <r>
      <t>明细</t>
    </r>
    <r>
      <rPr>
        <sz val="11"/>
        <rFont val="Times New Roman"/>
        <family val="1"/>
      </rPr>
      <t xml:space="preserve">
</t>
    </r>
    <r>
      <rPr>
        <sz val="11"/>
        <rFont val="宋体"/>
        <family val="0"/>
      </rPr>
      <t>金额</t>
    </r>
  </si>
  <si>
    <t>单价</t>
  </si>
  <si>
    <t>依据</t>
  </si>
  <si>
    <t>数量</t>
  </si>
  <si>
    <t>构成明细</t>
  </si>
  <si>
    <r>
      <t>1.1</t>
    </r>
    <r>
      <rPr>
        <sz val="11"/>
        <rFont val="宋体"/>
        <family val="0"/>
      </rPr>
      <t>名称</t>
    </r>
  </si>
  <si>
    <r>
      <t>1.1.1</t>
    </r>
    <r>
      <rPr>
        <sz val="11"/>
        <rFont val="宋体"/>
        <family val="0"/>
      </rPr>
      <t>名称</t>
    </r>
  </si>
  <si>
    <r>
      <t>1.1.2</t>
    </r>
    <r>
      <rPr>
        <sz val="11"/>
        <rFont val="宋体"/>
        <family val="0"/>
      </rPr>
      <t>名称</t>
    </r>
  </si>
  <si>
    <t>......</t>
  </si>
  <si>
    <r>
      <t>1.1</t>
    </r>
    <r>
      <rPr>
        <b/>
        <sz val="11"/>
        <rFont val="宋体"/>
        <family val="0"/>
      </rPr>
      <t>金额小计</t>
    </r>
  </si>
  <si>
    <r>
      <t>1.2</t>
    </r>
    <r>
      <rPr>
        <sz val="11"/>
        <rFont val="宋体"/>
        <family val="0"/>
      </rPr>
      <t>名称</t>
    </r>
  </si>
  <si>
    <r>
      <t>1.2.1</t>
    </r>
    <r>
      <rPr>
        <sz val="11"/>
        <rFont val="宋体"/>
        <family val="0"/>
      </rPr>
      <t>名称</t>
    </r>
  </si>
  <si>
    <r>
      <t>1.2.2</t>
    </r>
    <r>
      <rPr>
        <sz val="11"/>
        <rFont val="宋体"/>
        <family val="0"/>
      </rPr>
      <t>名称</t>
    </r>
  </si>
  <si>
    <r>
      <t>1.2</t>
    </r>
    <r>
      <rPr>
        <b/>
        <sz val="11"/>
        <rFont val="宋体"/>
        <family val="0"/>
      </rPr>
      <t>金额小计</t>
    </r>
  </si>
  <si>
    <r>
      <t>子项目</t>
    </r>
    <r>
      <rPr>
        <b/>
        <sz val="11"/>
        <rFont val="Times New Roman"/>
        <family val="1"/>
      </rPr>
      <t>2</t>
    </r>
    <r>
      <rPr>
        <b/>
        <sz val="11"/>
        <rFont val="宋体"/>
        <family val="0"/>
      </rPr>
      <t>名称：</t>
    </r>
  </si>
  <si>
    <t>金额合计</t>
  </si>
  <si>
    <t>附件2-17</t>
  </si>
  <si>
    <r>
      <rPr>
        <sz val="22"/>
        <rFont val="方正小标宋_GBK"/>
        <family val="0"/>
      </rPr>
      <t>部门整体支出绩效目标表</t>
    </r>
  </si>
  <si>
    <r>
      <t>部门</t>
    </r>
    <r>
      <rPr>
        <sz val="11"/>
        <rFont val="Times New Roman"/>
        <family val="1"/>
      </rPr>
      <t xml:space="preserve">
</t>
    </r>
    <r>
      <rPr>
        <sz val="11"/>
        <rFont val="宋体"/>
        <family val="0"/>
      </rPr>
      <t>名称</t>
    </r>
  </si>
  <si>
    <r>
      <rPr>
        <sz val="10"/>
        <rFont val="宋体"/>
        <family val="0"/>
      </rPr>
      <t>年度预算申请（万元）</t>
    </r>
  </si>
  <si>
    <r>
      <rPr>
        <sz val="10"/>
        <rFont val="宋体"/>
        <family val="0"/>
      </rPr>
      <t>资金总额</t>
    </r>
  </si>
  <si>
    <r>
      <rPr>
        <sz val="10"/>
        <rFont val="宋体"/>
        <family val="0"/>
      </rPr>
      <t>按收入性质分</t>
    </r>
  </si>
  <si>
    <r>
      <rPr>
        <sz val="10"/>
        <rFont val="宋体"/>
        <family val="0"/>
      </rPr>
      <t>按支出性质分</t>
    </r>
  </si>
  <si>
    <t>公共财政拨款</t>
  </si>
  <si>
    <r>
      <t>政府性</t>
    </r>
    <r>
      <rPr>
        <sz val="11"/>
        <rFont val="Times New Roman"/>
        <family val="1"/>
      </rPr>
      <t xml:space="preserve">
</t>
    </r>
    <r>
      <rPr>
        <sz val="11"/>
        <rFont val="宋体"/>
        <family val="0"/>
      </rPr>
      <t>基金拨款</t>
    </r>
  </si>
  <si>
    <r>
      <rPr>
        <sz val="10"/>
        <rFont val="宋体"/>
        <family val="0"/>
      </rPr>
      <t>纳入专户的非税收入拨款</t>
    </r>
  </si>
  <si>
    <r>
      <rPr>
        <sz val="10"/>
        <rFont val="宋体"/>
        <family val="0"/>
      </rPr>
      <t>其他资金</t>
    </r>
  </si>
  <si>
    <r>
      <rPr>
        <sz val="10"/>
        <rFont val="宋体"/>
        <family val="0"/>
      </rPr>
      <t>基本支出</t>
    </r>
  </si>
  <si>
    <r>
      <rPr>
        <sz val="10"/>
        <rFont val="宋体"/>
        <family val="0"/>
      </rPr>
      <t>项目支出</t>
    </r>
  </si>
  <si>
    <r>
      <rPr>
        <sz val="10"/>
        <rFont val="宋体"/>
        <family val="0"/>
      </rPr>
      <t>部门职能职责描述</t>
    </r>
  </si>
  <si>
    <r>
      <rPr>
        <sz val="10"/>
        <rFont val="宋体"/>
        <family val="0"/>
      </rPr>
      <t>整体绩效目标</t>
    </r>
  </si>
  <si>
    <r>
      <rPr>
        <sz val="10"/>
        <rFont val="宋体"/>
        <family val="0"/>
      </rPr>
      <t>部门整体支出年度绩效指标</t>
    </r>
  </si>
  <si>
    <r>
      <rPr>
        <sz val="10"/>
        <rFont val="宋体"/>
        <family val="0"/>
      </rPr>
      <t>一级指标</t>
    </r>
  </si>
  <si>
    <r>
      <rPr>
        <sz val="10"/>
        <rFont val="宋体"/>
        <family val="0"/>
      </rPr>
      <t>二级指标</t>
    </r>
  </si>
  <si>
    <r>
      <rPr>
        <sz val="10"/>
        <rFont val="宋体"/>
        <family val="0"/>
      </rPr>
      <t>三级指标</t>
    </r>
  </si>
  <si>
    <r>
      <rPr>
        <sz val="10"/>
        <rFont val="宋体"/>
        <family val="0"/>
      </rPr>
      <t>指标内容</t>
    </r>
  </si>
  <si>
    <r>
      <rPr>
        <sz val="10"/>
        <rFont val="宋体"/>
        <family val="0"/>
      </rPr>
      <t>产出指标</t>
    </r>
  </si>
  <si>
    <r>
      <rPr>
        <sz val="10"/>
        <rFont val="宋体"/>
        <family val="0"/>
      </rPr>
      <t>数量指标</t>
    </r>
  </si>
  <si>
    <r>
      <rPr>
        <sz val="10"/>
        <rFont val="宋体"/>
        <family val="0"/>
      </rPr>
      <t>效益指标</t>
    </r>
  </si>
  <si>
    <r>
      <rPr>
        <sz val="10"/>
        <rFont val="宋体"/>
        <family val="0"/>
      </rPr>
      <t>经济效益</t>
    </r>
  </si>
  <si>
    <t>附件2-18</t>
  </si>
  <si>
    <t>财政性专项资金支出情况汇总表</t>
  </si>
  <si>
    <t>公开时间：****年*月*日</t>
  </si>
  <si>
    <t>序号</t>
  </si>
  <si>
    <t>指标单号</t>
  </si>
  <si>
    <t>制单日期</t>
  </si>
  <si>
    <t>功能科目
代码</t>
  </si>
  <si>
    <t>经济科目
名称</t>
  </si>
  <si>
    <t>资金性质</t>
  </si>
  <si>
    <t>指标金额
（元）</t>
  </si>
  <si>
    <t>摘要</t>
  </si>
  <si>
    <t>合  计</t>
  </si>
  <si>
    <t>**产业发展资金</t>
  </si>
  <si>
    <t>2020[常财*]0001-001号</t>
  </si>
  <si>
    <t>2020年*月*日</t>
  </si>
  <si>
    <t>市**局</t>
  </si>
  <si>
    <t>小  计</t>
  </si>
  <si>
    <t>**引导资金</t>
  </si>
  <si>
    <t xml:space="preserve">    说明：1.部门预算公开时不需要公开此表，请将此表删除。
          2.财政专项资金分配下达情况以指标原文进行公开，本级单位拨款未行指标文的，每季度末定期以支出汇总表的形式进行公开。</t>
  </si>
  <si>
    <t>常德市疾病预防控制中心</t>
  </si>
  <si>
    <r>
      <t>2</t>
    </r>
    <r>
      <rPr>
        <sz val="11"/>
        <rFont val="Times New Roman"/>
        <family val="1"/>
      </rPr>
      <t>080502</t>
    </r>
  </si>
  <si>
    <t>事业单位离退休</t>
  </si>
  <si>
    <r>
      <t>2</t>
    </r>
    <r>
      <rPr>
        <sz val="11"/>
        <rFont val="Times New Roman"/>
        <family val="1"/>
      </rPr>
      <t>100401</t>
    </r>
  </si>
  <si>
    <t>疾病预防控制机构</t>
  </si>
  <si>
    <r>
      <t>2</t>
    </r>
    <r>
      <rPr>
        <sz val="11"/>
        <rFont val="Times New Roman"/>
        <family val="1"/>
      </rPr>
      <t>100409</t>
    </r>
  </si>
  <si>
    <t>重大公共卫生支出</t>
  </si>
  <si>
    <r>
      <t>2</t>
    </r>
    <r>
      <rPr>
        <sz val="11"/>
        <rFont val="Times New Roman"/>
        <family val="1"/>
      </rPr>
      <t>100499</t>
    </r>
  </si>
  <si>
    <t>其他公共卫生支出</t>
  </si>
  <si>
    <t>住房公积金</t>
  </si>
  <si>
    <t>住房公积金</t>
  </si>
  <si>
    <t>重大公共卫生服务</t>
  </si>
  <si>
    <t>单位名称 ：常德市疾病预防控制中心</t>
  </si>
  <si>
    <t>30107</t>
  </si>
  <si>
    <t>绩效工资</t>
  </si>
  <si>
    <t>30104</t>
  </si>
  <si>
    <t>社会保障缴费</t>
  </si>
  <si>
    <t>30199</t>
  </si>
  <si>
    <t>其他工资和福利支出</t>
  </si>
  <si>
    <t>差旅费</t>
  </si>
  <si>
    <t>邮电费</t>
  </si>
  <si>
    <t>电费</t>
  </si>
  <si>
    <t>水费</t>
  </si>
  <si>
    <t>公务接待</t>
  </si>
  <si>
    <t>物业管理费</t>
  </si>
  <si>
    <t>福利费</t>
  </si>
  <si>
    <t>工会经费</t>
  </si>
  <si>
    <t>劳务费</t>
  </si>
  <si>
    <t>会议费</t>
  </si>
  <si>
    <t>生活补贴</t>
  </si>
  <si>
    <t>厉行节约</t>
  </si>
  <si>
    <t>劳务派遣人员</t>
  </si>
  <si>
    <t>体检监测专项</t>
  </si>
  <si>
    <t>特殊疾病防疫防控（含防艾）及血吸虫病防治</t>
  </si>
  <si>
    <t>食品风险监测及能力建设</t>
  </si>
  <si>
    <t xml:space="preserve">1、 疾病预防控制；2、 突发公共卫生事件应急处置；3、 疫情及健康相关因素信息管理；4、 健康危害因素监测与干预；5、 实验室检验检测与评价；6、 健康教育与健康促进；7、 技术管理与应用研究指导。
</t>
  </si>
  <si>
    <t>指导县级疾控机构开展手足口病流行病学调查，收集全市样本开展病原学监测，掌握手足口病的主要病原分布特征，及时发现和处置暴发疫情；食品理化及微生物监测；食源性疾病监测；城区饮用水、二次供水单位每季度监测一次；公共场所、消毒产品、医疗机构监测工作；随访干预CD4检测率≥90%，固定性伴检测率≥90%，结核筛查率≥90%，抗病毒治疗率≥87%，哨点监测完成率≥95%，每个门诊完成艾滋病自愿咨询检测人次数≥555例，人群HIV检测率≥13%；干预检测MSM1000人次以上，对辖区项目单位艾滋病性伴综合防治工作开展2次督导检查。</t>
  </si>
  <si>
    <t>监测指标</t>
  </si>
  <si>
    <t>对鼠、蝇、蚊、蟑螂进行监测、虫媒生物耐药性监测；食品理化及微生物监测、食源性疾病监测</t>
  </si>
  <si>
    <r>
      <t>6</t>
    </r>
    <r>
      <rPr>
        <sz val="9"/>
        <rFont val="宋体"/>
        <family val="0"/>
      </rPr>
      <t>次</t>
    </r>
  </si>
  <si>
    <t>检测率</t>
  </si>
  <si>
    <t>艾滋病感染人数</t>
  </si>
  <si>
    <r>
      <rPr>
        <sz val="9"/>
        <rFont val="宋体"/>
        <family val="0"/>
      </rPr>
      <t>人数不低于</t>
    </r>
    <r>
      <rPr>
        <sz val="9"/>
        <rFont val="Times New Roman"/>
        <family val="1"/>
      </rPr>
      <t>415</t>
    </r>
    <r>
      <rPr>
        <sz val="9"/>
        <rFont val="宋体"/>
        <family val="0"/>
      </rPr>
      <t>例；报告质量得分不少于</t>
    </r>
    <r>
      <rPr>
        <sz val="9"/>
        <rFont val="Times New Roman"/>
        <family val="1"/>
      </rPr>
      <t>80</t>
    </r>
    <r>
      <rPr>
        <sz val="9"/>
        <rFont val="宋体"/>
        <family val="0"/>
      </rPr>
      <t>分；随访检测比例不少于</t>
    </r>
    <r>
      <rPr>
        <sz val="9"/>
        <rFont val="Times New Roman"/>
        <family val="1"/>
      </rPr>
      <t>85%</t>
    </r>
  </si>
  <si>
    <t>能力建设</t>
  </si>
  <si>
    <t>卫生应急能力建设</t>
  </si>
  <si>
    <t>查螺率</t>
  </si>
  <si>
    <t>血防查螺及宣传</t>
  </si>
  <si>
    <t>计划查螺150万平方米，灭螺10万平方米、计划查病4500人次，化疗500人次、</t>
  </si>
  <si>
    <t>监测结果以内参形式提供给政府及相关职能部门，为政府及监管部门采取针对性的控制措施提供科学依据、预警和防控食源性疾病的暴发</t>
  </si>
  <si>
    <t>应急影响</t>
  </si>
  <si>
    <t>居民、学生血防知识知晓率明显提高，防护意识增强，乡村医生主动参加血防工作、国家监测点所有数据均及时上报国家、省血防所，均符合上级要求，并得出了武陵区达传播阻断巩固有效</t>
  </si>
  <si>
    <t>血防知识提升</t>
  </si>
  <si>
    <t>其他商品和服务支出</t>
  </si>
  <si>
    <t>常德市疾病预防控制中心2020年部门预算公开表</t>
  </si>
  <si>
    <t>本单位无此支出内容</t>
  </si>
  <si>
    <t>本单位无此内容</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</si>
</sst>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0.00;* \-#,##0.00;* &quot;&quot;??;@"/>
    <numFmt numFmtId="185" formatCode=";;"/>
    <numFmt numFmtId="186" formatCode="0_ "/>
    <numFmt numFmtId="187" formatCode="#,##0.0_ "/>
    <numFmt numFmtId="188" formatCode="0.00_);[Red]\(0.00\)"/>
    <numFmt numFmtId="189" formatCode="0.00_ "/>
    <numFmt numFmtId="190" formatCode="0_);[Red]\(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47">
    <font>
      <sz val="12"/>
      <name val="宋体"/>
      <family val="0"/>
    </font>
    <font>
      <sz val="11"/>
      <color indexed="8"/>
      <name val="宋体"/>
      <family val="0"/>
    </font>
    <font>
      <sz val="11"/>
      <color indexed="9"/>
      <name val="宋体"/>
      <family val="0"/>
    </font>
    <font>
      <sz val="11"/>
      <color indexed="17"/>
      <name val="宋体"/>
      <family val="0"/>
    </font>
    <font>
      <sz val="11"/>
      <color indexed="16"/>
      <name val="宋体"/>
      <family val="0"/>
    </font>
    <font>
      <b/>
      <sz val="11"/>
      <color indexed="53"/>
      <name val="宋体"/>
      <family val="0"/>
    </font>
    <font>
      <b/>
      <sz val="11"/>
      <color indexed="63"/>
      <name val="宋体"/>
      <family val="0"/>
    </font>
    <font>
      <sz val="11"/>
      <color indexed="53"/>
      <name val="宋体"/>
      <family val="0"/>
    </font>
    <font>
      <sz val="9"/>
      <name val="宋体"/>
      <family val="0"/>
    </font>
    <font>
      <b/>
      <sz val="11"/>
      <color indexed="54"/>
      <name val="宋体"/>
      <family val="0"/>
    </font>
    <font>
      <b/>
      <sz val="11"/>
      <color indexed="9"/>
      <name val="宋体"/>
      <family val="0"/>
    </font>
    <font>
      <sz val="11"/>
      <color indexed="62"/>
      <name val="宋体"/>
      <family val="0"/>
    </font>
    <font>
      <b/>
      <sz val="18"/>
      <color indexed="54"/>
      <name val="宋体"/>
      <family val="0"/>
    </font>
    <font>
      <u val="single"/>
      <sz val="11"/>
      <color indexed="12"/>
      <name val="宋体"/>
      <family val="0"/>
    </font>
    <font>
      <sz val="11"/>
      <color indexed="19"/>
      <name val="宋体"/>
      <family val="0"/>
    </font>
    <font>
      <b/>
      <sz val="11"/>
      <color indexed="8"/>
      <name val="宋体"/>
      <family val="0"/>
    </font>
    <font>
      <sz val="11"/>
      <color indexed="10"/>
      <name val="宋体"/>
      <family val="0"/>
    </font>
    <font>
      <u val="single"/>
      <sz val="11"/>
      <color indexed="20"/>
      <name val="宋体"/>
      <family val="0"/>
    </font>
    <font>
      <i/>
      <sz val="11"/>
      <color indexed="23"/>
      <name val="宋体"/>
      <family val="0"/>
    </font>
    <font>
      <b/>
      <sz val="15"/>
      <color indexed="54"/>
      <name val="宋体"/>
      <family val="0"/>
    </font>
    <font>
      <b/>
      <sz val="13"/>
      <color indexed="54"/>
      <name val="宋体"/>
      <family val="0"/>
    </font>
    <font>
      <sz val="11"/>
      <name val="宋体"/>
      <family val="0"/>
    </font>
    <font>
      <sz val="22"/>
      <name val="方正大标宋简体"/>
      <family val="0"/>
    </font>
    <font>
      <sz val="11"/>
      <name val="Times New Roman"/>
      <family val="1"/>
    </font>
    <font>
      <sz val="12"/>
      <name val="Times New Roman"/>
      <family val="1"/>
    </font>
    <font>
      <sz val="22"/>
      <name val="Times New Roman"/>
      <family val="1"/>
    </font>
    <font>
      <b/>
      <sz val="11"/>
      <name val="Times New Roman"/>
      <family val="1"/>
    </font>
    <font>
      <sz val="20"/>
      <name val="方正小标宋_GBK"/>
      <family val="0"/>
    </font>
    <font>
      <sz val="20"/>
      <name val="Times New Roman"/>
      <family val="1"/>
    </font>
    <font>
      <b/>
      <sz val="11"/>
      <name val="宋体"/>
      <family val="0"/>
    </font>
    <font>
      <sz val="10"/>
      <name val="宋体"/>
      <family val="0"/>
    </font>
    <font>
      <sz val="9"/>
      <name val="Times New Roman"/>
      <family val="1"/>
    </font>
    <font>
      <sz val="10"/>
      <name val="方正大标宋简体"/>
      <family val="0"/>
    </font>
    <font>
      <sz val="10"/>
      <name val="Times New Roman"/>
      <family val="1"/>
    </font>
    <font>
      <b/>
      <sz val="10"/>
      <name val="Times New Roman"/>
      <family val="1"/>
    </font>
    <font>
      <sz val="22"/>
      <name val="方正小标宋简体"/>
      <family val="0"/>
    </font>
    <font>
      <b/>
      <sz val="10"/>
      <name val="宋体"/>
      <family val="0"/>
    </font>
    <font>
      <sz val="24"/>
      <name val="方正大标宋简体"/>
      <family val="0"/>
    </font>
    <font>
      <sz val="24"/>
      <name val="黑体"/>
      <family val="0"/>
    </font>
    <font>
      <sz val="20"/>
      <name val="方正小标宋简体"/>
      <family val="0"/>
    </font>
    <font>
      <b/>
      <sz val="12"/>
      <name val="宋体"/>
      <family val="0"/>
    </font>
    <font>
      <b/>
      <sz val="10"/>
      <name val="黑体"/>
      <family val="0"/>
    </font>
    <font>
      <sz val="10"/>
      <name val="Arial"/>
      <family val="2"/>
    </font>
    <font>
      <sz val="12"/>
      <color indexed="8"/>
      <name val="宋体"/>
      <family val="0"/>
    </font>
    <font>
      <u val="single"/>
      <sz val="11"/>
      <color indexed="8"/>
      <name val="宋体"/>
      <family val="0"/>
    </font>
    <font>
      <sz val="22"/>
      <name val="方正小标宋_GBK"/>
      <family val="0"/>
    </font>
    <font>
      <sz val="9"/>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border>
    <border>
      <left style="thin"/>
      <right style="thin"/>
      <top>
        <color indexed="63"/>
      </top>
      <bottom>
        <color indexed="63"/>
      </bottom>
    </border>
    <border>
      <left/>
      <right/>
      <top style="thin"/>
      <bottom/>
    </border>
    <border>
      <left/>
      <right/>
      <top/>
      <bottom style="thin"/>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bottom style="thin"/>
    </border>
    <border>
      <left/>
      <right style="thin"/>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9" fillId="0" borderId="1" applyNumberFormat="0" applyFill="0" applyAlignment="0" applyProtection="0"/>
    <xf numFmtId="0" fontId="20"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4" fillId="12" borderId="0" applyNumberFormat="0" applyBorder="0" applyAlignment="0" applyProtection="0"/>
    <xf numFmtId="0" fontId="0" fillId="0" borderId="0">
      <alignment vertical="center"/>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13" fillId="0" borderId="0" applyNumberFormat="0" applyFill="0" applyBorder="0" applyAlignment="0" applyProtection="0"/>
    <xf numFmtId="0" fontId="3"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 fillId="4" borderId="4" applyNumberFormat="0" applyAlignment="0" applyProtection="0"/>
    <xf numFmtId="0" fontId="10" fillId="13" borderId="5" applyNumberFormat="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4" fillId="9" borderId="0" applyNumberFormat="0" applyBorder="0" applyAlignment="0" applyProtection="0"/>
    <xf numFmtId="0" fontId="6" fillId="4" borderId="7" applyNumberFormat="0" applyAlignment="0" applyProtection="0"/>
    <xf numFmtId="0" fontId="11" fillId="7" borderId="4" applyNumberFormat="0" applyAlignment="0" applyProtection="0"/>
    <xf numFmtId="0" fontId="17" fillId="0" borderId="0" applyNumberFormat="0" applyFill="0" applyBorder="0" applyAlignment="0" applyProtection="0"/>
    <xf numFmtId="0" fontId="0" fillId="3" borderId="8" applyNumberFormat="0" applyFont="0" applyAlignment="0" applyProtection="0"/>
  </cellStyleXfs>
  <cellXfs count="342">
    <xf numFmtId="0" fontId="0" fillId="0" borderId="0" xfId="0" applyAlignment="1">
      <alignment vertical="center"/>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protection locked="0"/>
    </xf>
    <xf numFmtId="10" fontId="0" fillId="0" borderId="0" xfId="0" applyNumberFormat="1" applyFont="1" applyFill="1" applyBorder="1" applyAlignment="1" applyProtection="1">
      <alignment vertical="center"/>
      <protection locked="0"/>
    </xf>
    <xf numFmtId="0" fontId="0" fillId="0" borderId="9"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wrapText="1"/>
      <protection locked="0"/>
    </xf>
    <xf numFmtId="0" fontId="23" fillId="0" borderId="0" xfId="0" applyFont="1" applyAlignment="1">
      <alignment vertical="center"/>
    </xf>
    <xf numFmtId="0" fontId="24" fillId="0" borderId="0" xfId="0" applyFont="1" applyAlignment="1">
      <alignment vertical="center"/>
    </xf>
    <xf numFmtId="0" fontId="21" fillId="0" borderId="9" xfId="0" applyFont="1" applyBorder="1" applyAlignment="1">
      <alignment horizontal="center" vertical="center" wrapText="1"/>
    </xf>
    <xf numFmtId="0" fontId="23" fillId="0" borderId="9" xfId="0" applyFont="1" applyBorder="1" applyAlignment="1">
      <alignment vertical="center" wrapText="1"/>
    </xf>
    <xf numFmtId="0" fontId="23" fillId="0" borderId="9" xfId="0" applyFont="1" applyBorder="1" applyAlignment="1">
      <alignment horizontal="left" vertical="center" wrapText="1"/>
    </xf>
    <xf numFmtId="0" fontId="24"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4" fillId="0" borderId="0" xfId="0" applyFont="1" applyFill="1" applyAlignment="1">
      <alignment vertical="center"/>
    </xf>
    <xf numFmtId="0" fontId="24" fillId="0" borderId="0" xfId="0" applyFont="1" applyFill="1" applyAlignment="1">
      <alignment/>
    </xf>
    <xf numFmtId="0" fontId="21" fillId="0" borderId="9"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9" xfId="0" applyFont="1" applyFill="1" applyBorder="1" applyAlignment="1">
      <alignment vertical="center" wrapText="1"/>
    </xf>
    <xf numFmtId="0" fontId="23" fillId="0" borderId="9" xfId="0" applyFont="1" applyFill="1" applyBorder="1" applyAlignment="1">
      <alignment vertical="center" wrapText="1"/>
    </xf>
    <xf numFmtId="0" fontId="23" fillId="0" borderId="10" xfId="0" applyFont="1" applyFill="1" applyBorder="1" applyAlignment="1">
      <alignment horizontal="center" vertical="center" wrapText="1"/>
    </xf>
    <xf numFmtId="0" fontId="23" fillId="0" borderId="9" xfId="0" applyFont="1" applyFill="1" applyBorder="1" applyAlignment="1">
      <alignment/>
    </xf>
    <xf numFmtId="0" fontId="23" fillId="0" borderId="10" xfId="0" applyFont="1" applyFill="1" applyBorder="1" applyAlignment="1">
      <alignment/>
    </xf>
    <xf numFmtId="0" fontId="23" fillId="0" borderId="10" xfId="0" applyFont="1" applyFill="1" applyBorder="1" applyAlignment="1">
      <alignment horizontal="center"/>
    </xf>
    <xf numFmtId="0" fontId="21" fillId="0" borderId="0" xfId="0" applyFont="1" applyAlignment="1" applyProtection="1">
      <alignment vertical="center"/>
      <protection locked="0"/>
    </xf>
    <xf numFmtId="0" fontId="30" fillId="0" borderId="0" xfId="0" applyFont="1" applyAlignment="1" applyProtection="1">
      <alignment vertical="center"/>
      <protection locked="0"/>
    </xf>
    <xf numFmtId="0" fontId="0" fillId="0" borderId="0" xfId="0" applyAlignment="1" applyProtection="1">
      <alignment vertical="center"/>
      <protection locked="0"/>
    </xf>
    <xf numFmtId="0" fontId="21" fillId="0" borderId="0" xfId="0" applyFont="1" applyAlignment="1" applyProtection="1">
      <alignment vertical="center"/>
      <protection locked="0"/>
    </xf>
    <xf numFmtId="0" fontId="21" fillId="4" borderId="10" xfId="0" applyNumberFormat="1" applyFont="1" applyFill="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locked="0"/>
    </xf>
    <xf numFmtId="0" fontId="0" fillId="0" borderId="9" xfId="0" applyBorder="1" applyAlignment="1" applyProtection="1">
      <alignment vertical="center"/>
      <protection locked="0"/>
    </xf>
    <xf numFmtId="49" fontId="21" fillId="0" borderId="9" xfId="45" applyNumberFormat="1" applyFont="1" applyFill="1" applyBorder="1" applyAlignment="1" applyProtection="1">
      <alignment horizontal="center" vertical="center" wrapText="1"/>
      <protection locked="0"/>
    </xf>
    <xf numFmtId="0" fontId="30" fillId="0" borderId="11" xfId="0" applyFont="1" applyBorder="1" applyAlignment="1" applyProtection="1">
      <alignment horizontal="center" vertical="center" wrapText="1"/>
      <protection/>
    </xf>
    <xf numFmtId="0" fontId="30" fillId="0" borderId="11" xfId="0" applyFont="1" applyBorder="1" applyAlignment="1" applyProtection="1">
      <alignment vertical="center" wrapText="1"/>
      <protection locked="0"/>
    </xf>
    <xf numFmtId="0" fontId="30" fillId="0" borderId="9" xfId="0" applyFont="1" applyBorder="1" applyAlignment="1" applyProtection="1">
      <alignment vertical="center"/>
      <protection locked="0"/>
    </xf>
    <xf numFmtId="2" fontId="30" fillId="0" borderId="9" xfId="0" applyNumberFormat="1" applyFont="1" applyBorder="1" applyAlignment="1" applyProtection="1">
      <alignment vertical="center"/>
      <protection locked="0"/>
    </xf>
    <xf numFmtId="0" fontId="21" fillId="0" borderId="0" xfId="0" applyFont="1" applyAlignment="1" applyProtection="1">
      <alignment horizontal="right" vertical="center"/>
      <protection locked="0"/>
    </xf>
    <xf numFmtId="0" fontId="30" fillId="0" borderId="9" xfId="0" applyFont="1" applyBorder="1" applyAlignment="1" applyProtection="1">
      <alignment horizontal="center" vertical="center"/>
      <protection locked="0"/>
    </xf>
    <xf numFmtId="49" fontId="30" fillId="0" borderId="9" xfId="0" applyNumberFormat="1" applyFont="1" applyFill="1" applyBorder="1" applyAlignment="1" applyProtection="1">
      <alignment horizontal="left" vertical="center" wrapText="1"/>
      <protection locked="0"/>
    </xf>
    <xf numFmtId="49" fontId="30" fillId="0" borderId="12" xfId="0" applyNumberFormat="1" applyFont="1" applyFill="1" applyBorder="1" applyAlignment="1" applyProtection="1">
      <alignment horizontal="left" vertical="center" wrapText="1"/>
      <protection locked="0"/>
    </xf>
    <xf numFmtId="0" fontId="30" fillId="0" borderId="9" xfId="0" applyFont="1" applyBorder="1" applyAlignment="1" applyProtection="1">
      <alignment horizontal="center" vertical="center" wrapText="1"/>
      <protection/>
    </xf>
    <xf numFmtId="0" fontId="30" fillId="0" borderId="9" xfId="0" applyFont="1" applyBorder="1" applyAlignment="1" applyProtection="1">
      <alignment vertical="center" wrapText="1"/>
      <protection locked="0"/>
    </xf>
    <xf numFmtId="49" fontId="30" fillId="0" borderId="9" xfId="45" applyNumberFormat="1" applyFont="1" applyFill="1" applyBorder="1" applyAlignment="1" applyProtection="1">
      <alignment vertical="center" wrapText="1"/>
      <protection locked="0"/>
    </xf>
    <xf numFmtId="4" fontId="30" fillId="0" borderId="9" xfId="0" applyNumberFormat="1" applyFont="1" applyBorder="1" applyAlignment="1" applyProtection="1">
      <alignment vertical="center"/>
      <protection locked="0"/>
    </xf>
    <xf numFmtId="0" fontId="23" fillId="0" borderId="0" xfId="43" applyFont="1" applyProtection="1">
      <alignment/>
      <protection locked="0"/>
    </xf>
    <xf numFmtId="0" fontId="31" fillId="0" borderId="0" xfId="43" applyFont="1" applyProtection="1">
      <alignment/>
      <protection locked="0"/>
    </xf>
    <xf numFmtId="10" fontId="31" fillId="0" borderId="0" xfId="43" applyNumberFormat="1" applyFont="1" applyProtection="1">
      <alignment/>
      <protection locked="0"/>
    </xf>
    <xf numFmtId="10" fontId="0" fillId="0" borderId="0" xfId="0" applyNumberFormat="1" applyAlignment="1" applyProtection="1">
      <alignment vertical="center"/>
      <protection locked="0"/>
    </xf>
    <xf numFmtId="0" fontId="32" fillId="0" borderId="0" xfId="43" applyFont="1" applyAlignment="1" applyProtection="1">
      <alignment horizontal="center" vertical="center" wrapText="1"/>
      <protection locked="0"/>
    </xf>
    <xf numFmtId="0" fontId="33" fillId="0" borderId="0" xfId="43" applyFont="1" applyAlignment="1" applyProtection="1">
      <alignment horizontal="center" vertical="center" wrapText="1"/>
      <protection locked="0"/>
    </xf>
    <xf numFmtId="10" fontId="33" fillId="0" borderId="0" xfId="43" applyNumberFormat="1" applyFont="1" applyAlignment="1" applyProtection="1">
      <alignment horizontal="center" vertical="center" wrapText="1"/>
      <protection locked="0"/>
    </xf>
    <xf numFmtId="0" fontId="21" fillId="4" borderId="9" xfId="43" applyNumberFormat="1" applyFont="1" applyFill="1" applyBorder="1" applyAlignment="1" applyProtection="1">
      <alignment horizontal="center" vertical="center" wrapText="1"/>
      <protection locked="0"/>
    </xf>
    <xf numFmtId="0" fontId="21" fillId="4" borderId="13" xfId="43" applyNumberFormat="1" applyFont="1" applyFill="1" applyBorder="1" applyAlignment="1" applyProtection="1">
      <alignment horizontal="centerContinuous" vertical="center"/>
      <protection locked="0"/>
    </xf>
    <xf numFmtId="0" fontId="23" fillId="4" borderId="13" xfId="43" applyNumberFormat="1" applyFont="1" applyFill="1" applyBorder="1" applyAlignment="1" applyProtection="1">
      <alignment horizontal="centerContinuous" vertical="center"/>
      <protection locked="0"/>
    </xf>
    <xf numFmtId="0" fontId="23" fillId="4" borderId="14" xfId="43" applyNumberFormat="1" applyFont="1" applyFill="1" applyBorder="1" applyAlignment="1" applyProtection="1">
      <alignment horizontal="centerContinuous" vertical="center"/>
      <protection locked="0"/>
    </xf>
    <xf numFmtId="49" fontId="33" fillId="0" borderId="9" xfId="43" applyNumberFormat="1" applyFont="1" applyFill="1" applyBorder="1" applyAlignment="1" applyProtection="1">
      <alignment horizontal="left" vertical="center" wrapText="1"/>
      <protection locked="0"/>
    </xf>
    <xf numFmtId="4" fontId="33" fillId="0" borderId="14" xfId="43" applyNumberFormat="1" applyFont="1" applyFill="1" applyBorder="1" applyAlignment="1" applyProtection="1">
      <alignment horizontal="right" vertical="center" wrapText="1"/>
      <protection locked="0"/>
    </xf>
    <xf numFmtId="10" fontId="33" fillId="0" borderId="9" xfId="43" applyNumberFormat="1" applyFont="1" applyFill="1" applyBorder="1" applyAlignment="1" applyProtection="1">
      <alignment horizontal="center" vertical="center" wrapText="1"/>
      <protection locked="0"/>
    </xf>
    <xf numFmtId="4" fontId="33" fillId="0" borderId="13" xfId="43" applyNumberFormat="1" applyFont="1" applyFill="1" applyBorder="1" applyAlignment="1" applyProtection="1">
      <alignment horizontal="right" vertical="center" wrapText="1"/>
      <protection locked="0"/>
    </xf>
    <xf numFmtId="4" fontId="33" fillId="0" borderId="9" xfId="43" applyNumberFormat="1" applyFont="1" applyFill="1" applyBorder="1" applyAlignment="1" applyProtection="1">
      <alignment horizontal="right" vertical="center" wrapText="1"/>
      <protection locked="0"/>
    </xf>
    <xf numFmtId="10" fontId="31" fillId="0" borderId="9" xfId="43" applyNumberFormat="1" applyFont="1" applyBorder="1" applyProtection="1">
      <alignment/>
      <protection locked="0"/>
    </xf>
    <xf numFmtId="0" fontId="33" fillId="0" borderId="0" xfId="43" applyFont="1" applyBorder="1" applyAlignment="1" applyProtection="1">
      <alignment horizontal="left"/>
      <protection locked="0"/>
    </xf>
    <xf numFmtId="0" fontId="33" fillId="0" borderId="0" xfId="43" applyFont="1" applyProtection="1">
      <alignment/>
      <protection locked="0"/>
    </xf>
    <xf numFmtId="0" fontId="21" fillId="0" borderId="0" xfId="43" applyFont="1" applyAlignment="1" applyProtection="1">
      <alignment horizontal="right" vertical="center" wrapText="1"/>
      <protection locked="0"/>
    </xf>
    <xf numFmtId="0" fontId="23" fillId="0" borderId="0" xfId="43" applyFont="1" applyAlignment="1" applyProtection="1">
      <alignment horizontal="center" vertical="center" wrapText="1"/>
      <protection locked="0"/>
    </xf>
    <xf numFmtId="0" fontId="31" fillId="0" borderId="9" xfId="43" applyFont="1" applyBorder="1" applyProtection="1">
      <alignment/>
      <protection locked="0"/>
    </xf>
    <xf numFmtId="0" fontId="34" fillId="0" borderId="0" xfId="0" applyNumberFormat="1" applyFont="1" applyFill="1" applyAlignment="1" applyProtection="1">
      <alignment horizontal="center" vertical="center" wrapText="1"/>
      <protection locked="0"/>
    </xf>
    <xf numFmtId="0" fontId="21" fillId="0" borderId="0" xfId="41" applyFont="1" applyAlignment="1" applyProtection="1">
      <alignment vertical="center"/>
      <protection locked="0"/>
    </xf>
    <xf numFmtId="0" fontId="21" fillId="4" borderId="9" xfId="0" applyNumberFormat="1" applyFont="1" applyFill="1" applyBorder="1" applyAlignment="1" applyProtection="1">
      <alignment horizontal="center" vertical="center" wrapText="1"/>
      <protection/>
    </xf>
    <xf numFmtId="0" fontId="0" fillId="0" borderId="9" xfId="0" applyBorder="1" applyAlignment="1">
      <alignment vertical="center"/>
    </xf>
    <xf numFmtId="0" fontId="0" fillId="0" borderId="9" xfId="0" applyBorder="1" applyAlignment="1">
      <alignment horizontal="center" vertical="center"/>
    </xf>
    <xf numFmtId="0" fontId="21" fillId="0" borderId="0" xfId="0" applyNumberFormat="1" applyFont="1" applyFill="1" applyAlignment="1" applyProtection="1">
      <alignment horizontal="right" vertical="center" wrapText="1"/>
      <protection locked="0"/>
    </xf>
    <xf numFmtId="0" fontId="21" fillId="0" borderId="10" xfId="0" applyFont="1" applyBorder="1" applyAlignment="1" applyProtection="1">
      <alignment horizontal="center" vertical="center" wrapText="1"/>
      <protection locked="0"/>
    </xf>
    <xf numFmtId="0" fontId="21" fillId="4" borderId="15" xfId="0" applyNumberFormat="1" applyFont="1" applyFill="1" applyBorder="1" applyAlignment="1" applyProtection="1">
      <alignment horizontal="center" vertical="center" wrapText="1"/>
      <protection locked="0"/>
    </xf>
    <xf numFmtId="0" fontId="21" fillId="4" borderId="15" xfId="0" applyNumberFormat="1" applyFont="1" applyFill="1" applyBorder="1" applyAlignment="1" applyProtection="1">
      <alignment horizontal="center" vertical="center" wrapText="1"/>
      <protection/>
    </xf>
    <xf numFmtId="0" fontId="21" fillId="0" borderId="10" xfId="0" applyFont="1" applyBorder="1" applyAlignment="1" applyProtection="1">
      <alignment horizontal="center" vertical="center" wrapText="1"/>
      <protection/>
    </xf>
    <xf numFmtId="49" fontId="23" fillId="0" borderId="12" xfId="0" applyNumberFormat="1" applyFont="1" applyFill="1" applyBorder="1" applyAlignment="1" applyProtection="1">
      <alignment horizontal="left" vertical="center" wrapText="1"/>
      <protection locked="0"/>
    </xf>
    <xf numFmtId="185" fontId="21" fillId="0" borderId="12" xfId="0" applyNumberFormat="1" applyFont="1" applyFill="1" applyBorder="1" applyAlignment="1" applyProtection="1">
      <alignment horizontal="left" vertical="center" wrapText="1"/>
      <protection locked="0"/>
    </xf>
    <xf numFmtId="0" fontId="21" fillId="0" borderId="12" xfId="0" applyNumberFormat="1" applyFont="1" applyFill="1" applyBorder="1" applyAlignment="1" applyProtection="1">
      <alignment horizontal="left" vertical="center" wrapText="1"/>
      <protection locked="0"/>
    </xf>
    <xf numFmtId="0" fontId="23" fillId="0" borderId="9" xfId="0" applyNumberFormat="1" applyFont="1" applyFill="1" applyBorder="1" applyAlignment="1" applyProtection="1">
      <alignment horizontal="left" vertical="center" wrapText="1"/>
      <protection locked="0"/>
    </xf>
    <xf numFmtId="4" fontId="0" fillId="0" borderId="9" xfId="0" applyNumberFormat="1" applyBorder="1" applyAlignment="1" applyProtection="1">
      <alignment vertical="center"/>
      <protection locked="0"/>
    </xf>
    <xf numFmtId="0" fontId="34" fillId="0" borderId="9" xfId="0" applyNumberFormat="1" applyFont="1" applyFill="1" applyBorder="1" applyAlignment="1" applyProtection="1">
      <alignment horizontal="center" vertical="center" wrapText="1"/>
      <protection locked="0"/>
    </xf>
    <xf numFmtId="0" fontId="26" fillId="0" borderId="9" xfId="0" applyNumberFormat="1" applyFont="1" applyFill="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xf>
    <xf numFmtId="0" fontId="33" fillId="0" borderId="0" xfId="0" applyNumberFormat="1" applyFont="1" applyFill="1" applyAlignment="1" applyProtection="1">
      <alignment horizontal="center" vertical="center" wrapText="1"/>
      <protection locked="0"/>
    </xf>
    <xf numFmtId="0" fontId="21" fillId="4" borderId="9" xfId="0" applyNumberFormat="1" applyFont="1" applyFill="1" applyBorder="1" applyAlignment="1" applyProtection="1">
      <alignment horizontal="center" vertical="center" wrapText="1"/>
      <protection locked="0"/>
    </xf>
    <xf numFmtId="0" fontId="21" fillId="0" borderId="9" xfId="0" applyNumberFormat="1" applyFont="1" applyFill="1" applyBorder="1" applyAlignment="1" applyProtection="1">
      <alignment horizontal="center" vertical="center" wrapText="1"/>
      <protection locked="0"/>
    </xf>
    <xf numFmtId="0" fontId="23" fillId="0" borderId="9"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33" fillId="0" borderId="9" xfId="0" applyNumberFormat="1" applyFont="1" applyFill="1" applyBorder="1" applyAlignment="1" applyProtection="1">
      <alignment horizontal="center" vertical="center" wrapText="1"/>
      <protection/>
    </xf>
    <xf numFmtId="0" fontId="35" fillId="0" borderId="0" xfId="41" applyFont="1" applyAlignment="1" applyProtection="1">
      <alignment vertical="center"/>
      <protection locked="0"/>
    </xf>
    <xf numFmtId="0" fontId="21" fillId="0" borderId="0" xfId="41" applyFont="1" applyAlignment="1" applyProtection="1">
      <alignment horizontal="center" vertical="center"/>
      <protection locked="0"/>
    </xf>
    <xf numFmtId="0" fontId="0" fillId="0" borderId="0" xfId="0" applyAlignment="1" applyProtection="1">
      <alignment horizontal="center" vertical="center"/>
      <protection locked="0"/>
    </xf>
    <xf numFmtId="0" fontId="21" fillId="0" borderId="0" xfId="41" applyFont="1" applyAlignment="1" applyProtection="1">
      <alignment horizontal="right" vertical="center"/>
      <protection locked="0"/>
    </xf>
    <xf numFmtId="0" fontId="21" fillId="0" borderId="9" xfId="41" applyFont="1" applyBorder="1" applyAlignment="1" applyProtection="1">
      <alignment horizontal="center" vertical="center"/>
      <protection locked="0"/>
    </xf>
    <xf numFmtId="0" fontId="21" fillId="0" borderId="9" xfId="41" applyFont="1" applyBorder="1" applyAlignment="1" applyProtection="1">
      <alignment horizontal="center" vertical="center" wrapText="1"/>
      <protection locked="0"/>
    </xf>
    <xf numFmtId="0" fontId="30" fillId="0" borderId="9" xfId="0" applyFont="1" applyFill="1" applyBorder="1" applyAlignment="1" applyProtection="1">
      <alignment horizontal="left" vertical="center" wrapText="1"/>
      <protection locked="0"/>
    </xf>
    <xf numFmtId="186" fontId="30" fillId="0" borderId="9" xfId="0" applyNumberFormat="1" applyFont="1" applyFill="1" applyBorder="1" applyAlignment="1" applyProtection="1">
      <alignment vertical="center"/>
      <protection locked="0"/>
    </xf>
    <xf numFmtId="0" fontId="30" fillId="0" borderId="9" xfId="41" applyFont="1" applyBorder="1" applyAlignment="1" applyProtection="1">
      <alignment horizontal="right" vertical="center"/>
      <protection locked="0"/>
    </xf>
    <xf numFmtId="0" fontId="30" fillId="0" borderId="9" xfId="42" applyFont="1" applyFill="1" applyBorder="1" applyAlignment="1" applyProtection="1">
      <alignment horizontal="left" vertical="center" wrapText="1"/>
      <protection locked="0"/>
    </xf>
    <xf numFmtId="0" fontId="30" fillId="0" borderId="9" xfId="0" applyNumberFormat="1" applyFont="1" applyFill="1" applyBorder="1" applyAlignment="1" applyProtection="1">
      <alignment vertical="center"/>
      <protection locked="0"/>
    </xf>
    <xf numFmtId="0" fontId="30" fillId="0" borderId="9" xfId="42" applyFont="1" applyBorder="1" applyAlignment="1" applyProtection="1">
      <alignment horizontal="left" vertical="center" wrapText="1"/>
      <protection locked="0"/>
    </xf>
    <xf numFmtId="0" fontId="30" fillId="0" borderId="9" xfId="0" applyNumberFormat="1" applyFont="1" applyFill="1" applyBorder="1" applyAlignment="1" applyProtection="1">
      <alignment horizontal="left" vertical="center" wrapText="1"/>
      <protection locked="0"/>
    </xf>
    <xf numFmtId="0" fontId="30" fillId="0" borderId="9" xfId="41" applyFont="1" applyBorder="1" applyAlignment="1" applyProtection="1">
      <alignment vertical="center"/>
      <protection locked="0"/>
    </xf>
    <xf numFmtId="0" fontId="30" fillId="0" borderId="12" xfId="0" applyNumberFormat="1" applyFont="1" applyFill="1" applyBorder="1" applyAlignment="1" applyProtection="1">
      <alignment horizontal="left" vertical="center" wrapText="1"/>
      <protection locked="0"/>
    </xf>
    <xf numFmtId="0" fontId="30" fillId="0" borderId="9" xfId="44" applyNumberFormat="1" applyFont="1" applyFill="1" applyBorder="1" applyAlignment="1" applyProtection="1">
      <alignment vertical="center"/>
      <protection locked="0"/>
    </xf>
    <xf numFmtId="3" fontId="30" fillId="0" borderId="9" xfId="0" applyNumberFormat="1" applyFont="1" applyFill="1" applyBorder="1" applyAlignment="1" applyProtection="1">
      <alignment horizontal="left" vertical="center"/>
      <protection locked="0"/>
    </xf>
    <xf numFmtId="186" fontId="36" fillId="0" borderId="9" xfId="41" applyNumberFormat="1" applyFont="1" applyBorder="1" applyAlignment="1" applyProtection="1">
      <alignment horizontal="center" vertical="center"/>
      <protection/>
    </xf>
    <xf numFmtId="0" fontId="0" fillId="0" borderId="0" xfId="0" applyFont="1" applyBorder="1" applyAlignment="1" applyProtection="1">
      <alignment/>
      <protection locked="0"/>
    </xf>
    <xf numFmtId="0" fontId="38" fillId="0" borderId="0" xfId="0" applyFont="1" applyAlignment="1" applyProtection="1">
      <alignment horizontal="center"/>
      <protection locked="0"/>
    </xf>
    <xf numFmtId="0" fontId="0" fillId="0" borderId="0" xfId="0" applyFont="1" applyBorder="1" applyAlignment="1" applyProtection="1">
      <alignment horizontal="left"/>
      <protection locked="0"/>
    </xf>
    <xf numFmtId="4" fontId="0" fillId="0" borderId="0" xfId="0" applyNumberFormat="1" applyAlignment="1" applyProtection="1">
      <alignment vertical="center"/>
      <protection locked="0"/>
    </xf>
    <xf numFmtId="187" fontId="30" fillId="4" borderId="9" xfId="46" applyNumberFormat="1" applyFont="1" applyFill="1" applyBorder="1" applyAlignment="1" applyProtection="1">
      <alignment horizontal="center" vertical="center" wrapText="1"/>
      <protection/>
    </xf>
    <xf numFmtId="0" fontId="30" fillId="4" borderId="9" xfId="46" applyFont="1" applyFill="1" applyBorder="1" applyAlignment="1">
      <alignment horizontal="center" vertical="center" wrapText="1"/>
      <protection/>
    </xf>
    <xf numFmtId="0" fontId="8" fillId="0" borderId="0" xfId="46" applyFont="1" applyFill="1" applyAlignment="1">
      <alignment horizontal="center" vertical="center" wrapText="1"/>
      <protection/>
    </xf>
    <xf numFmtId="0" fontId="0" fillId="0" borderId="0" xfId="0" applyFont="1" applyAlignment="1" applyProtection="1">
      <alignment vertical="center"/>
      <protection locked="0"/>
    </xf>
    <xf numFmtId="0" fontId="29" fillId="4" borderId="15" xfId="0" applyNumberFormat="1" applyFont="1" applyFill="1" applyBorder="1" applyAlignment="1" applyProtection="1">
      <alignment horizontal="center" vertical="center" wrapText="1"/>
      <protection locked="0"/>
    </xf>
    <xf numFmtId="0" fontId="30" fillId="0" borderId="0" xfId="42" applyFont="1" applyAlignment="1" applyProtection="1">
      <alignment vertical="center"/>
      <protection locked="0"/>
    </xf>
    <xf numFmtId="0" fontId="30" fillId="0" borderId="0" xfId="42" applyFont="1" applyProtection="1">
      <alignment/>
      <protection locked="0"/>
    </xf>
    <xf numFmtId="0" fontId="0" fillId="4" borderId="0" xfId="0" applyFill="1" applyAlignment="1">
      <alignment vertical="center"/>
    </xf>
    <xf numFmtId="188" fontId="0" fillId="0" borderId="0" xfId="0" applyNumberFormat="1" applyAlignment="1" applyProtection="1">
      <alignment horizontal="center" vertical="center"/>
      <protection locked="0"/>
    </xf>
    <xf numFmtId="0" fontId="30" fillId="0" borderId="0" xfId="42" applyFont="1" applyFill="1" applyAlignment="1" applyProtection="1">
      <alignment horizontal="left" vertical="center"/>
      <protection locked="0"/>
    </xf>
    <xf numFmtId="0" fontId="30" fillId="0" borderId="0" xfId="42" applyFont="1" applyAlignment="1" applyProtection="1">
      <alignment horizontal="right"/>
      <protection locked="0"/>
    </xf>
    <xf numFmtId="0" fontId="30" fillId="0" borderId="9" xfId="0" applyFont="1" applyFill="1" applyBorder="1" applyAlignment="1">
      <alignment horizontal="center" vertical="center" wrapText="1"/>
    </xf>
    <xf numFmtId="2" fontId="30" fillId="0" borderId="9" xfId="0" applyNumberFormat="1" applyFont="1" applyBorder="1" applyAlignment="1">
      <alignment horizontal="center" vertical="center" wrapText="1"/>
    </xf>
    <xf numFmtId="0" fontId="30" fillId="0" borderId="9" xfId="0" applyFont="1" applyBorder="1" applyAlignment="1">
      <alignment horizontal="center" vertical="center" wrapText="1"/>
    </xf>
    <xf numFmtId="0" fontId="30" fillId="4" borderId="9" xfId="0" applyFont="1" applyFill="1" applyBorder="1" applyAlignment="1">
      <alignment horizontal="left" vertical="center" wrapText="1"/>
    </xf>
    <xf numFmtId="0" fontId="30" fillId="4" borderId="9" xfId="0" applyFont="1" applyFill="1" applyBorder="1" applyAlignment="1">
      <alignment horizontal="center" vertical="center" wrapText="1"/>
    </xf>
    <xf numFmtId="0" fontId="30" fillId="0" borderId="0" xfId="42" applyFont="1" applyAlignment="1" applyProtection="1">
      <alignment horizontal="right" vertical="center"/>
      <protection locked="0"/>
    </xf>
    <xf numFmtId="0" fontId="40" fillId="0" borderId="0" xfId="0" applyFont="1" applyAlignment="1" applyProtection="1">
      <alignment vertical="center"/>
      <protection locked="0"/>
    </xf>
    <xf numFmtId="188" fontId="21" fillId="0" borderId="0" xfId="0" applyNumberFormat="1" applyFont="1" applyAlignment="1" applyProtection="1">
      <alignment horizontal="center" vertical="center"/>
      <protection locked="0"/>
    </xf>
    <xf numFmtId="49" fontId="30" fillId="0" borderId="9" xfId="45" applyNumberFormat="1" applyFont="1" applyFill="1" applyBorder="1" applyAlignment="1" applyProtection="1">
      <alignment horizontal="center" vertical="center" wrapText="1"/>
      <protection locked="0"/>
    </xf>
    <xf numFmtId="188" fontId="30" fillId="0" borderId="9" xfId="0" applyNumberFormat="1" applyFont="1" applyBorder="1" applyAlignment="1" applyProtection="1">
      <alignment horizontal="center" vertical="center"/>
      <protection/>
    </xf>
    <xf numFmtId="49" fontId="30" fillId="0" borderId="9" xfId="45" applyNumberFormat="1" applyFont="1" applyFill="1" applyBorder="1" applyAlignment="1" applyProtection="1">
      <alignment horizontal="left" vertical="center" wrapText="1"/>
      <protection locked="0"/>
    </xf>
    <xf numFmtId="0" fontId="41" fillId="0" borderId="9" xfId="0" applyFont="1" applyBorder="1" applyAlignment="1" applyProtection="1">
      <alignment vertical="center"/>
      <protection locked="0"/>
    </xf>
    <xf numFmtId="4" fontId="42" fillId="0" borderId="14" xfId="45" applyNumberFormat="1" applyFont="1" applyFill="1" applyBorder="1" applyAlignment="1" applyProtection="1">
      <alignment horizontal="right" vertical="center" wrapText="1"/>
      <protection locked="0"/>
    </xf>
    <xf numFmtId="4" fontId="42" fillId="0" borderId="14" xfId="45" applyNumberFormat="1" applyFont="1" applyFill="1" applyBorder="1" applyAlignment="1" applyProtection="1">
      <alignment horizontal="center" vertical="center" wrapText="1"/>
      <protection/>
    </xf>
    <xf numFmtId="4" fontId="42" fillId="0" borderId="9" xfId="45" applyNumberFormat="1" applyFont="1" applyFill="1" applyBorder="1" applyAlignment="1" applyProtection="1">
      <alignment horizontal="right" vertical="center" wrapText="1"/>
      <protection locked="0"/>
    </xf>
    <xf numFmtId="0" fontId="40" fillId="0" borderId="9" xfId="0" applyFont="1" applyBorder="1" applyAlignment="1" applyProtection="1">
      <alignment vertical="center"/>
      <protection locked="0"/>
    </xf>
    <xf numFmtId="0" fontId="43" fillId="0" borderId="0" xfId="0" applyFont="1" applyAlignment="1">
      <alignment vertical="center"/>
    </xf>
    <xf numFmtId="0" fontId="21" fillId="0" borderId="9" xfId="41" applyFont="1" applyBorder="1" applyAlignment="1" applyProtection="1" quotePrefix="1">
      <alignment horizontal="center" vertical="center"/>
      <protection locked="0"/>
    </xf>
    <xf numFmtId="0" fontId="36" fillId="0" borderId="9" xfId="41" applyFont="1" applyBorder="1" applyAlignment="1" applyProtection="1" quotePrefix="1">
      <alignment horizontal="center" vertical="center"/>
      <protection locked="0"/>
    </xf>
    <xf numFmtId="49" fontId="30" fillId="0" borderId="9" xfId="45" applyNumberFormat="1" applyFont="1" applyFill="1" applyBorder="1" applyAlignment="1" applyProtection="1">
      <alignment horizontal="left" vertical="center" wrapText="1"/>
      <protection locked="0"/>
    </xf>
    <xf numFmtId="49" fontId="23" fillId="0" borderId="12" xfId="0" applyNumberFormat="1" applyFont="1" applyFill="1" applyBorder="1" applyAlignment="1" applyProtection="1">
      <alignment horizontal="left" vertical="center" wrapText="1"/>
      <protection locked="0"/>
    </xf>
    <xf numFmtId="0" fontId="21" fillId="0" borderId="9" xfId="0" applyNumberFormat="1" applyFont="1" applyFill="1" applyBorder="1" applyAlignment="1" applyProtection="1">
      <alignment horizontal="left" vertical="center" wrapText="1"/>
      <protection locked="0"/>
    </xf>
    <xf numFmtId="0" fontId="23" fillId="0" borderId="9" xfId="0" applyNumberFormat="1" applyFont="1" applyFill="1" applyBorder="1" applyAlignment="1" applyProtection="1">
      <alignment horizontal="left" vertical="center" wrapText="1"/>
      <protection locked="0"/>
    </xf>
    <xf numFmtId="49" fontId="21" fillId="0" borderId="9" xfId="40" applyNumberFormat="1" applyFont="1" applyFill="1" applyBorder="1" applyAlignment="1" applyProtection="1">
      <alignment horizontal="center" vertical="center" wrapText="1"/>
      <protection locked="0"/>
    </xf>
    <xf numFmtId="185" fontId="21" fillId="0" borderId="9" xfId="40" applyNumberFormat="1" applyFont="1" applyFill="1" applyBorder="1" applyAlignment="1" applyProtection="1">
      <alignment horizontal="center" vertical="center" wrapText="1"/>
      <protection locked="0"/>
    </xf>
    <xf numFmtId="190" fontId="21" fillId="0" borderId="9" xfId="40" applyNumberFormat="1" applyFont="1" applyFill="1" applyBorder="1" applyAlignment="1" applyProtection="1">
      <alignment horizontal="center" vertical="center" wrapText="1"/>
      <protection/>
    </xf>
    <xf numFmtId="185" fontId="21" fillId="0" borderId="9" xfId="40" applyNumberFormat="1" applyFont="1" applyFill="1" applyBorder="1" applyAlignment="1" applyProtection="1">
      <alignment horizontal="center" vertical="center" wrapText="1"/>
      <protection/>
    </xf>
    <xf numFmtId="0" fontId="21" fillId="0" borderId="9" xfId="40" applyNumberFormat="1" applyFont="1" applyFill="1" applyBorder="1" applyAlignment="1" applyProtection="1">
      <alignment horizontal="center" vertical="center" wrapText="1"/>
      <protection/>
    </xf>
    <xf numFmtId="49" fontId="30" fillId="0" borderId="9" xfId="43" applyNumberFormat="1" applyFont="1" applyFill="1" applyBorder="1" applyAlignment="1" applyProtection="1">
      <alignment horizontal="left" vertical="center" wrapText="1"/>
      <protection locked="0"/>
    </xf>
    <xf numFmtId="0" fontId="30" fillId="0" borderId="9" xfId="43" applyFont="1" applyBorder="1" applyAlignment="1" applyProtection="1">
      <alignment horizontal="center" vertical="center" wrapText="1"/>
      <protection locked="0"/>
    </xf>
    <xf numFmtId="0" fontId="30" fillId="0" borderId="9" xfId="0" applyFont="1" applyBorder="1" applyAlignment="1" applyProtection="1">
      <alignment vertical="center"/>
      <protection locked="0"/>
    </xf>
    <xf numFmtId="0" fontId="30" fillId="0" borderId="9" xfId="0" applyFont="1" applyBorder="1" applyAlignment="1" applyProtection="1">
      <alignment vertical="center" shrinkToFit="1"/>
      <protection locked="0"/>
    </xf>
    <xf numFmtId="0" fontId="30" fillId="0" borderId="9" xfId="0" applyFont="1" applyBorder="1" applyAlignment="1" applyProtection="1">
      <alignment vertical="center" shrinkToFit="1"/>
      <protection locked="0"/>
    </xf>
    <xf numFmtId="0" fontId="21" fillId="0" borderId="9" xfId="0" applyFont="1" applyBorder="1" applyAlignment="1">
      <alignment vertical="center" wrapText="1"/>
    </xf>
    <xf numFmtId="0" fontId="31" fillId="0" borderId="9" xfId="0" applyFont="1" applyBorder="1" applyAlignment="1">
      <alignment horizontal="center" vertical="center" wrapText="1"/>
    </xf>
    <xf numFmtId="9" fontId="31" fillId="0" borderId="9" xfId="0" applyNumberFormat="1" applyFont="1" applyBorder="1" applyAlignment="1">
      <alignment horizontal="center" vertical="center" wrapText="1"/>
    </xf>
    <xf numFmtId="0" fontId="31" fillId="0" borderId="9" xfId="0" applyFont="1" applyBorder="1" applyAlignment="1">
      <alignment vertical="center" wrapText="1"/>
    </xf>
    <xf numFmtId="9" fontId="46" fillId="0" borderId="9" xfId="0" applyNumberFormat="1" applyFont="1" applyBorder="1" applyAlignment="1">
      <alignment horizontal="center" vertical="center" wrapText="1"/>
    </xf>
    <xf numFmtId="43" fontId="33" fillId="0" borderId="11" xfId="57" applyFont="1" applyBorder="1" applyAlignment="1" applyProtection="1">
      <alignment horizontal="center" vertical="center" wrapText="1"/>
      <protection/>
    </xf>
    <xf numFmtId="43" fontId="33" fillId="0" borderId="9" xfId="57" applyFont="1" applyBorder="1" applyAlignment="1" applyProtection="1">
      <alignment horizontal="center" vertical="center"/>
      <protection locked="0"/>
    </xf>
    <xf numFmtId="0" fontId="30" fillId="0" borderId="9" xfId="0" applyFont="1" applyBorder="1" applyAlignment="1" applyProtection="1">
      <alignment horizontal="center" vertical="center" shrinkToFit="1"/>
      <protection locked="0"/>
    </xf>
    <xf numFmtId="0" fontId="30" fillId="0" borderId="9" xfId="0" applyFont="1" applyBorder="1" applyAlignment="1" applyProtection="1">
      <alignment horizontal="center" vertical="center"/>
      <protection locked="0"/>
    </xf>
    <xf numFmtId="43" fontId="33" fillId="0" borderId="9" xfId="57" applyFont="1" applyBorder="1" applyAlignment="1" applyProtection="1">
      <alignment horizontal="center" vertical="center" wrapText="1"/>
      <protection/>
    </xf>
    <xf numFmtId="43" fontId="33" fillId="0" borderId="9" xfId="57" applyFont="1" applyBorder="1" applyAlignment="1" applyProtection="1">
      <alignment vertical="center"/>
      <protection locked="0"/>
    </xf>
    <xf numFmtId="43" fontId="23" fillId="0" borderId="14" xfId="57" applyFont="1" applyFill="1" applyBorder="1" applyAlignment="1" applyProtection="1">
      <alignment horizontal="center" vertical="center" wrapText="1"/>
      <protection/>
    </xf>
    <xf numFmtId="43" fontId="23" fillId="0" borderId="13" xfId="57" applyFont="1" applyFill="1" applyBorder="1" applyAlignment="1" applyProtection="1">
      <alignment horizontal="center" vertical="center" wrapText="1"/>
      <protection locked="0"/>
    </xf>
    <xf numFmtId="43" fontId="23" fillId="0" borderId="9" xfId="57" applyFont="1" applyFill="1" applyBorder="1" applyAlignment="1" applyProtection="1">
      <alignment horizontal="center" vertical="center" wrapText="1"/>
      <protection/>
    </xf>
    <xf numFmtId="43" fontId="33" fillId="0" borderId="14" xfId="57" applyFont="1" applyFill="1" applyBorder="1" applyAlignment="1" applyProtection="1">
      <alignment horizontal="right" vertical="center" wrapText="1"/>
      <protection locked="0"/>
    </xf>
    <xf numFmtId="43" fontId="23" fillId="4" borderId="9" xfId="57" applyFont="1" applyFill="1" applyBorder="1" applyAlignment="1" applyProtection="1">
      <alignment horizontal="center" vertical="center" wrapText="1"/>
      <protection/>
    </xf>
    <xf numFmtId="43" fontId="23" fillId="0" borderId="9" xfId="57" applyFont="1" applyFill="1" applyBorder="1" applyAlignment="1" applyProtection="1">
      <alignment horizontal="center" vertical="center" wrapText="1"/>
      <protection locked="0"/>
    </xf>
    <xf numFmtId="43" fontId="23" fillId="0" borderId="9" xfId="57" applyFont="1" applyFill="1" applyBorder="1" applyAlignment="1" applyProtection="1">
      <alignment horizontal="right" vertical="center" wrapText="1"/>
      <protection locked="0"/>
    </xf>
    <xf numFmtId="43" fontId="33" fillId="0" borderId="9" xfId="57" applyFont="1" applyFill="1" applyBorder="1" applyAlignment="1" applyProtection="1">
      <alignment horizontal="center" vertical="center" wrapText="1"/>
      <protection locked="0"/>
    </xf>
    <xf numFmtId="43" fontId="33" fillId="0" borderId="9" xfId="57" applyFont="1" applyFill="1" applyBorder="1" applyAlignment="1" applyProtection="1">
      <alignment horizontal="center" vertical="center" wrapText="1"/>
      <protection/>
    </xf>
    <xf numFmtId="43" fontId="33" fillId="0" borderId="9" xfId="57" applyFont="1" applyFill="1" applyBorder="1" applyAlignment="1" applyProtection="1">
      <alignment horizontal="center" vertical="center"/>
      <protection/>
    </xf>
    <xf numFmtId="43" fontId="33" fillId="0" borderId="9" xfId="57" applyFont="1" applyFill="1" applyBorder="1" applyAlignment="1" applyProtection="1">
      <alignment vertical="center"/>
      <protection locked="0"/>
    </xf>
    <xf numFmtId="43" fontId="33" fillId="0" borderId="9" xfId="57" applyFont="1" applyFill="1" applyBorder="1" applyAlignment="1" applyProtection="1">
      <alignment vertical="center"/>
      <protection locked="0"/>
    </xf>
    <xf numFmtId="43" fontId="33" fillId="0" borderId="9" xfId="57" applyFont="1" applyFill="1" applyBorder="1" applyAlignment="1" applyProtection="1">
      <alignment horizontal="center" vertical="center"/>
      <protection locked="0"/>
    </xf>
    <xf numFmtId="43" fontId="33" fillId="0" borderId="12" xfId="57" applyFont="1" applyFill="1" applyBorder="1" applyAlignment="1" applyProtection="1">
      <alignment horizontal="center" vertical="center" wrapText="1"/>
      <protection locked="0"/>
    </xf>
    <xf numFmtId="43" fontId="33" fillId="0" borderId="9" xfId="57" applyFont="1" applyFill="1" applyBorder="1" applyAlignment="1" applyProtection="1">
      <alignment horizontal="left" vertical="center" wrapText="1"/>
      <protection locked="0"/>
    </xf>
    <xf numFmtId="43" fontId="33" fillId="0" borderId="9" xfId="57" applyFont="1" applyFill="1" applyBorder="1" applyAlignment="1" applyProtection="1">
      <alignment horizontal="left" vertical="center"/>
      <protection locked="0"/>
    </xf>
    <xf numFmtId="43" fontId="34" fillId="0" borderId="9" xfId="57" applyFont="1" applyBorder="1" applyAlignment="1" applyProtection="1">
      <alignment horizontal="center" vertical="center"/>
      <protection/>
    </xf>
    <xf numFmtId="43" fontId="33" fillId="0" borderId="9" xfId="57" applyFont="1" applyBorder="1" applyAlignment="1" applyProtection="1">
      <alignment horizontal="center" vertical="center"/>
      <protection/>
    </xf>
    <xf numFmtId="43" fontId="34" fillId="0" borderId="9" xfId="57" applyFont="1" applyFill="1" applyBorder="1" applyAlignment="1" applyProtection="1">
      <alignment horizontal="center" vertical="center"/>
      <protection/>
    </xf>
    <xf numFmtId="0" fontId="0" fillId="0" borderId="9" xfId="0" applyBorder="1" applyAlignment="1">
      <alignment horizontal="center" vertical="center" shrinkToFit="1"/>
    </xf>
    <xf numFmtId="0" fontId="0" fillId="0" borderId="9" xfId="0" applyFont="1" applyBorder="1" applyAlignment="1">
      <alignment horizontal="center" vertical="center" shrinkToFit="1"/>
    </xf>
    <xf numFmtId="43" fontId="24" fillId="0" borderId="9" xfId="57" applyFont="1" applyBorder="1" applyAlignment="1">
      <alignment horizontal="center" vertical="center"/>
    </xf>
    <xf numFmtId="43" fontId="24" fillId="0" borderId="9" xfId="57" applyFont="1" applyBorder="1" applyAlignment="1">
      <alignment vertical="center"/>
    </xf>
    <xf numFmtId="49" fontId="23" fillId="0" borderId="12" xfId="0" applyNumberFormat="1" applyFont="1" applyFill="1" applyBorder="1" applyAlignment="1" applyProtection="1">
      <alignment horizontal="center" vertical="center" wrapText="1"/>
      <protection locked="0"/>
    </xf>
    <xf numFmtId="185" fontId="21" fillId="0" borderId="12" xfId="0" applyNumberFormat="1" applyFont="1" applyFill="1" applyBorder="1" applyAlignment="1" applyProtection="1">
      <alignment horizontal="center" vertical="center" wrapText="1"/>
      <protection locked="0"/>
    </xf>
    <xf numFmtId="0" fontId="21" fillId="0" borderId="12" xfId="0" applyNumberFormat="1" applyFont="1" applyFill="1" applyBorder="1" applyAlignment="1" applyProtection="1">
      <alignment horizontal="center" vertical="center" wrapText="1"/>
      <protection locked="0"/>
    </xf>
    <xf numFmtId="0" fontId="21" fillId="0" borderId="9" xfId="0" applyNumberFormat="1" applyFont="1" applyFill="1" applyBorder="1" applyAlignment="1" applyProtection="1">
      <alignment horizontal="center" vertical="center" wrapText="1"/>
      <protection locked="0"/>
    </xf>
    <xf numFmtId="43" fontId="23" fillId="4" borderId="15" xfId="57" applyFont="1" applyFill="1" applyBorder="1" applyAlignment="1" applyProtection="1">
      <alignment horizontal="center" vertical="center" wrapText="1"/>
      <protection/>
    </xf>
    <xf numFmtId="43" fontId="23" fillId="0" borderId="10" xfId="57" applyFont="1" applyBorder="1" applyAlignment="1" applyProtection="1">
      <alignment horizontal="center" vertical="center" wrapText="1"/>
      <protection/>
    </xf>
    <xf numFmtId="43" fontId="23" fillId="0" borderId="10" xfId="57" applyFont="1" applyBorder="1" applyAlignment="1" applyProtection="1">
      <alignment horizontal="center" vertical="center" wrapText="1"/>
      <protection locked="0"/>
    </xf>
    <xf numFmtId="43" fontId="24" fillId="0" borderId="9" xfId="57" applyFont="1" applyBorder="1" applyAlignment="1" applyProtection="1">
      <alignment horizontal="center" vertical="center"/>
      <protection locked="0"/>
    </xf>
    <xf numFmtId="43" fontId="34" fillId="0" borderId="9" xfId="57" applyFont="1" applyFill="1" applyBorder="1" applyAlignment="1" applyProtection="1">
      <alignment horizontal="center" vertical="center" wrapText="1"/>
      <protection locked="0"/>
    </xf>
    <xf numFmtId="0" fontId="21" fillId="0" borderId="9" xfId="0" applyFont="1" applyBorder="1" applyAlignment="1">
      <alignment horizontal="center" vertical="center" shrinkToFit="1"/>
    </xf>
    <xf numFmtId="43" fontId="33" fillId="4" borderId="9" xfId="57" applyFont="1" applyFill="1" applyBorder="1" applyAlignment="1" applyProtection="1">
      <alignment horizontal="center" vertical="center" wrapText="1"/>
      <protection/>
    </xf>
    <xf numFmtId="43" fontId="33" fillId="4" borderId="9" xfId="57" applyFont="1" applyFill="1" applyBorder="1" applyAlignment="1">
      <alignment horizontal="center" vertical="center" wrapText="1"/>
    </xf>
    <xf numFmtId="43" fontId="33" fillId="0" borderId="9" xfId="57" applyFont="1" applyBorder="1" applyAlignment="1" applyProtection="1">
      <alignment horizontal="center" vertical="center" shrinkToFit="1"/>
      <protection/>
    </xf>
    <xf numFmtId="43" fontId="33" fillId="0" borderId="14" xfId="57" applyFont="1" applyFill="1" applyBorder="1" applyAlignment="1" applyProtection="1">
      <alignment horizontal="center" vertical="center" wrapText="1"/>
      <protection/>
    </xf>
    <xf numFmtId="43" fontId="33" fillId="0" borderId="9" xfId="57" applyFont="1" applyFill="1" applyBorder="1" applyAlignment="1" applyProtection="1">
      <alignment horizontal="right" vertical="center" wrapText="1"/>
      <protection locked="0"/>
    </xf>
    <xf numFmtId="10" fontId="0" fillId="4" borderId="0" xfId="33" applyNumberFormat="1" applyFont="1" applyFill="1" applyAlignment="1">
      <alignment vertical="center"/>
    </xf>
    <xf numFmtId="10" fontId="0" fillId="4" borderId="0" xfId="0" applyNumberFormat="1" applyFill="1" applyAlignment="1">
      <alignment vertical="center"/>
    </xf>
    <xf numFmtId="185" fontId="21" fillId="0" borderId="9" xfId="40" applyNumberFormat="1" applyFont="1" applyFill="1" applyBorder="1" applyAlignment="1" applyProtection="1">
      <alignment horizontal="center" vertical="center" wrapText="1"/>
      <protection/>
    </xf>
    <xf numFmtId="0" fontId="0" fillId="0" borderId="9" xfId="0" applyFill="1" applyBorder="1" applyAlignment="1" applyProtection="1">
      <alignment horizontal="center" vertical="center"/>
      <protection locked="0"/>
    </xf>
    <xf numFmtId="0" fontId="17" fillId="0" borderId="0" xfId="47" applyFont="1" applyAlignment="1">
      <alignment horizontal="center" vertical="center"/>
    </xf>
    <xf numFmtId="0" fontId="44" fillId="0" borderId="0" xfId="47" applyFont="1" applyAlignment="1" quotePrefix="1">
      <alignment horizontal="left" vertical="center"/>
    </xf>
    <xf numFmtId="0" fontId="44" fillId="0" borderId="0" xfId="47" applyFont="1" applyAlignment="1">
      <alignment horizontal="left" vertical="center"/>
    </xf>
    <xf numFmtId="0" fontId="39" fillId="0" borderId="0" xfId="0" applyFont="1" applyAlignment="1">
      <alignment horizontal="center" vertical="center"/>
    </xf>
    <xf numFmtId="0" fontId="35" fillId="0" borderId="0" xfId="0" applyFont="1" applyAlignment="1">
      <alignment horizontal="center" vertical="center"/>
    </xf>
    <xf numFmtId="0" fontId="0" fillId="0" borderId="0" xfId="0" applyAlignment="1">
      <alignment horizontal="center" vertical="center"/>
    </xf>
    <xf numFmtId="0" fontId="21" fillId="0" borderId="1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6" xfId="0" applyFont="1" applyBorder="1" applyAlignment="1" applyProtection="1">
      <alignment horizontal="center" vertical="center" wrapText="1"/>
      <protection locked="0"/>
    </xf>
    <xf numFmtId="0" fontId="37" fillId="0" borderId="0" xfId="0" applyFont="1" applyAlignment="1" applyProtection="1">
      <alignment horizontal="center"/>
      <protection locked="0"/>
    </xf>
    <xf numFmtId="0" fontId="21" fillId="0" borderId="12"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21" fillId="0" borderId="12"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4" xfId="0" applyFont="1" applyBorder="1" applyAlignment="1" applyProtection="1">
      <alignment horizontal="center" vertical="center" wrapText="1"/>
      <protection locked="0"/>
    </xf>
    <xf numFmtId="0" fontId="0" fillId="0" borderId="17" xfId="0" applyBorder="1" applyAlignment="1" applyProtection="1">
      <alignment horizontal="left" vertical="center"/>
      <protection locked="0"/>
    </xf>
    <xf numFmtId="0" fontId="21" fillId="0" borderId="10"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188" fontId="21" fillId="0" borderId="10" xfId="0" applyNumberFormat="1" applyFont="1" applyBorder="1" applyAlignment="1" applyProtection="1">
      <alignment horizontal="center" vertical="center" wrapText="1"/>
      <protection locked="0"/>
    </xf>
    <xf numFmtId="188" fontId="21" fillId="0" borderId="11" xfId="0" applyNumberFormat="1" applyFont="1" applyBorder="1" applyAlignment="1" applyProtection="1">
      <alignment horizontal="center" vertical="center" wrapText="1"/>
      <protection locked="0"/>
    </xf>
    <xf numFmtId="0" fontId="39" fillId="0" borderId="0" xfId="42" applyNumberFormat="1" applyFont="1" applyFill="1" applyAlignment="1" applyProtection="1">
      <alignment horizontal="center" vertical="center"/>
      <protection locked="0"/>
    </xf>
    <xf numFmtId="0" fontId="30" fillId="0" borderId="18" xfId="42" applyFont="1" applyBorder="1" applyAlignment="1" applyProtection="1">
      <alignment horizontal="right" vertical="center"/>
      <protection locked="0"/>
    </xf>
    <xf numFmtId="0" fontId="30" fillId="0" borderId="9" xfId="0" applyNumberFormat="1" applyFont="1" applyFill="1" applyBorder="1" applyAlignment="1" applyProtection="1">
      <alignment horizontal="center" vertical="center" wrapText="1"/>
      <protection/>
    </xf>
    <xf numFmtId="0" fontId="0" fillId="0" borderId="18" xfId="0" applyFont="1" applyBorder="1" applyAlignment="1" applyProtection="1">
      <alignment horizontal="left"/>
      <protection locked="0"/>
    </xf>
    <xf numFmtId="0" fontId="0" fillId="0" borderId="18" xfId="0" applyFont="1" applyBorder="1" applyAlignment="1" applyProtection="1">
      <alignment horizontal="right"/>
      <protection locked="0"/>
    </xf>
    <xf numFmtId="0" fontId="21" fillId="4" borderId="10" xfId="0" applyNumberFormat="1" applyFont="1" applyFill="1" applyBorder="1" applyAlignment="1" applyProtection="1">
      <alignment horizontal="center" vertical="center" wrapText="1"/>
      <protection locked="0"/>
    </xf>
    <xf numFmtId="0" fontId="21" fillId="4" borderId="11" xfId="0" applyNumberFormat="1" applyFont="1" applyFill="1" applyBorder="1" applyAlignment="1" applyProtection="1">
      <alignment horizontal="center" vertical="center" wrapText="1"/>
      <protection locked="0"/>
    </xf>
    <xf numFmtId="0" fontId="30" fillId="4" borderId="9" xfId="46" applyNumberFormat="1" applyFont="1" applyFill="1" applyBorder="1" applyAlignment="1" applyProtection="1">
      <alignment horizontal="center" vertical="center" wrapText="1"/>
      <protection/>
    </xf>
    <xf numFmtId="187" fontId="30" fillId="4" borderId="9" xfId="46" applyNumberFormat="1"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14" xfId="0" applyBorder="1" applyAlignment="1">
      <alignment horizontal="center" vertical="center"/>
    </xf>
    <xf numFmtId="187" fontId="30" fillId="4" borderId="9" xfId="46" applyNumberFormat="1" applyFont="1" applyFill="1" applyBorder="1" applyAlignment="1" applyProtection="1">
      <alignment horizontal="center" vertical="center" wrapText="1"/>
      <protection/>
    </xf>
    <xf numFmtId="0" fontId="0" fillId="0" borderId="18" xfId="0" applyFont="1" applyBorder="1" applyAlignment="1" applyProtection="1">
      <alignment horizontal="left"/>
      <protection locked="0"/>
    </xf>
    <xf numFmtId="0" fontId="21" fillId="0" borderId="9" xfId="0" applyFont="1" applyBorder="1" applyAlignment="1" applyProtection="1">
      <alignment horizontal="center" vertical="center"/>
      <protection locked="0"/>
    </xf>
    <xf numFmtId="0" fontId="21" fillId="4" borderId="9"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right"/>
      <protection locked="0"/>
    </xf>
    <xf numFmtId="0" fontId="21" fillId="0" borderId="9" xfId="0" applyFont="1" applyBorder="1" applyAlignment="1">
      <alignment horizontal="center" vertical="center" wrapText="1"/>
    </xf>
    <xf numFmtId="0" fontId="21" fillId="0" borderId="9"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protection/>
    </xf>
    <xf numFmtId="184" fontId="21" fillId="4" borderId="9" xfId="0" applyNumberFormat="1" applyFont="1" applyFill="1" applyBorder="1" applyAlignment="1" applyProtection="1">
      <alignment horizontal="center" vertical="center" wrapText="1"/>
      <protection/>
    </xf>
    <xf numFmtId="0" fontId="22" fillId="0" borderId="0" xfId="0" applyFont="1" applyFill="1" applyAlignment="1" applyProtection="1">
      <alignment horizontal="center" vertical="center"/>
      <protection locked="0"/>
    </xf>
    <xf numFmtId="0" fontId="21" fillId="0" borderId="9" xfId="41" applyFont="1" applyBorder="1" applyAlignment="1" applyProtection="1" quotePrefix="1">
      <alignment horizontal="center" vertical="center"/>
      <protection locked="0"/>
    </xf>
    <xf numFmtId="0" fontId="21" fillId="0" borderId="9" xfId="41" applyFont="1" applyBorder="1" applyAlignment="1" applyProtection="1">
      <alignment horizontal="center" vertical="center"/>
      <protection locked="0"/>
    </xf>
    <xf numFmtId="0" fontId="30" fillId="0" borderId="17" xfId="41" applyFont="1" applyBorder="1" applyAlignment="1" applyProtection="1">
      <alignment horizontal="left" vertical="center"/>
      <protection locked="0"/>
    </xf>
    <xf numFmtId="0" fontId="22" fillId="0" borderId="0" xfId="0" applyNumberFormat="1" applyFont="1" applyFill="1" applyAlignment="1" applyProtection="1">
      <alignment horizontal="center" vertical="center" wrapText="1"/>
      <protection locked="0"/>
    </xf>
    <xf numFmtId="0" fontId="21" fillId="0" borderId="17" xfId="0" applyNumberFormat="1" applyFont="1" applyFill="1" applyBorder="1" applyAlignment="1" applyProtection="1">
      <alignment horizontal="left" vertical="center" wrapText="1"/>
      <protection locked="0"/>
    </xf>
    <xf numFmtId="0" fontId="30" fillId="0" borderId="0" xfId="0" applyNumberFormat="1" applyFont="1" applyFill="1" applyAlignment="1" applyProtection="1">
      <alignment horizontal="left" vertical="center" wrapText="1"/>
      <protection locked="0"/>
    </xf>
    <xf numFmtId="0" fontId="33" fillId="0" borderId="0" xfId="0" applyNumberFormat="1" applyFont="1" applyFill="1" applyAlignment="1" applyProtection="1">
      <alignment horizontal="left" vertical="center" wrapText="1"/>
      <protection locked="0"/>
    </xf>
    <xf numFmtId="0" fontId="21" fillId="0" borderId="18" xfId="0" applyNumberFormat="1" applyFont="1" applyFill="1" applyBorder="1" applyAlignment="1" applyProtection="1">
      <alignment horizontal="right" vertical="center" wrapText="1"/>
      <protection locked="0"/>
    </xf>
    <xf numFmtId="10" fontId="21" fillId="0" borderId="9" xfId="43" applyNumberFormat="1" applyFont="1" applyBorder="1" applyAlignment="1" applyProtection="1">
      <alignment horizontal="center" vertical="center" wrapText="1"/>
      <protection locked="0"/>
    </xf>
    <xf numFmtId="10" fontId="23" fillId="0" borderId="9" xfId="43" applyNumberFormat="1" applyFont="1" applyBorder="1" applyAlignment="1" applyProtection="1">
      <alignment horizontal="center" vertical="center" wrapText="1"/>
      <protection locked="0"/>
    </xf>
    <xf numFmtId="0" fontId="21" fillId="0" borderId="9" xfId="43" applyFont="1" applyBorder="1" applyAlignment="1" applyProtection="1">
      <alignment horizontal="center" vertical="center" wrapText="1"/>
      <protection locked="0"/>
    </xf>
    <xf numFmtId="0" fontId="23" fillId="0" borderId="9" xfId="43" applyFont="1" applyBorder="1" applyAlignment="1" applyProtection="1">
      <alignment horizontal="center" vertical="center" wrapText="1"/>
      <protection locked="0"/>
    </xf>
    <xf numFmtId="0" fontId="22" fillId="0" borderId="0" xfId="43" applyNumberFormat="1" applyFont="1" applyFill="1" applyAlignment="1" applyProtection="1">
      <alignment horizontal="center" vertical="center"/>
      <protection locked="0"/>
    </xf>
    <xf numFmtId="0" fontId="0" fillId="0" borderId="0" xfId="43" applyNumberFormat="1" applyFont="1" applyFill="1" applyAlignment="1" applyProtection="1">
      <alignment horizontal="right" wrapText="1"/>
      <protection locked="0"/>
    </xf>
    <xf numFmtId="0" fontId="24" fillId="0" borderId="0" xfId="43" applyNumberFormat="1" applyFont="1" applyFill="1" applyAlignment="1" applyProtection="1">
      <alignment horizontal="right" wrapText="1"/>
      <protection locked="0"/>
    </xf>
    <xf numFmtId="0" fontId="21" fillId="4" borderId="12" xfId="43" applyNumberFormat="1" applyFont="1" applyFill="1" applyBorder="1" applyAlignment="1" applyProtection="1">
      <alignment horizontal="center" vertical="center"/>
      <protection locked="0"/>
    </xf>
    <xf numFmtId="0" fontId="21" fillId="4" borderId="14" xfId="43" applyNumberFormat="1" applyFont="1" applyFill="1" applyBorder="1" applyAlignment="1" applyProtection="1">
      <alignment horizontal="center" vertical="center"/>
      <protection locked="0"/>
    </xf>
    <xf numFmtId="0" fontId="21" fillId="0" borderId="17" xfId="43" applyFont="1" applyBorder="1" applyAlignment="1" applyProtection="1">
      <alignment horizontal="left" vertical="center" wrapText="1"/>
      <protection locked="0"/>
    </xf>
    <xf numFmtId="0" fontId="21" fillId="4" borderId="9" xfId="43" applyNumberFormat="1" applyFont="1" applyFill="1" applyBorder="1" applyAlignment="1" applyProtection="1">
      <alignment horizontal="center" vertical="center" wrapText="1"/>
      <protection locked="0"/>
    </xf>
    <xf numFmtId="0" fontId="21" fillId="4" borderId="10" xfId="43" applyNumberFormat="1" applyFont="1" applyFill="1" applyBorder="1" applyAlignment="1" applyProtection="1">
      <alignment horizontal="center" vertical="center" wrapText="1"/>
      <protection locked="0"/>
    </xf>
    <xf numFmtId="0" fontId="23" fillId="4" borderId="10" xfId="43" applyNumberFormat="1" applyFont="1" applyFill="1" applyBorder="1" applyAlignment="1" applyProtection="1">
      <alignment horizontal="center" vertical="center" wrapText="1"/>
      <protection locked="0"/>
    </xf>
    <xf numFmtId="0" fontId="21" fillId="4" borderId="11" xfId="43" applyNumberFormat="1" applyFont="1" applyFill="1" applyBorder="1" applyAlignment="1" applyProtection="1">
      <alignment horizontal="center" vertical="center" wrapText="1"/>
      <protection locked="0"/>
    </xf>
    <xf numFmtId="0" fontId="22" fillId="0" borderId="0" xfId="0" applyFont="1" applyAlignment="1" applyProtection="1">
      <alignment horizontal="center"/>
      <protection locked="0"/>
    </xf>
    <xf numFmtId="0" fontId="0" fillId="0" borderId="17" xfId="0" applyBorder="1" applyAlignment="1" applyProtection="1">
      <alignment horizontal="left" vertical="center" wrapText="1"/>
      <protection locked="0"/>
    </xf>
    <xf numFmtId="0" fontId="21" fillId="0" borderId="9"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9" fillId="0" borderId="9"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3" fillId="0" borderId="9" xfId="0" applyFont="1" applyFill="1" applyBorder="1" applyAlignment="1">
      <alignment horizontal="center"/>
    </xf>
    <xf numFmtId="0" fontId="29" fillId="0" borderId="1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9" xfId="0" applyFont="1" applyFill="1" applyBorder="1" applyAlignment="1">
      <alignment horizontal="center" vertical="center"/>
    </xf>
    <xf numFmtId="0" fontId="21" fillId="0" borderId="9"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0"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3" fillId="0" borderId="0" xfId="0" applyFont="1" applyFill="1" applyAlignment="1">
      <alignment horizontal="center" vertical="center" wrapText="1"/>
    </xf>
    <xf numFmtId="0" fontId="21" fillId="0" borderId="22"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1" fillId="0" borderId="11" xfId="0" applyFont="1" applyFill="1" applyBorder="1" applyAlignment="1">
      <alignment horizontal="center" vertical="center"/>
    </xf>
    <xf numFmtId="0" fontId="23" fillId="0" borderId="11" xfId="0" applyFont="1" applyFill="1" applyBorder="1" applyAlignment="1">
      <alignment horizontal="center" vertical="center"/>
    </xf>
    <xf numFmtId="0" fontId="21" fillId="0" borderId="0" xfId="0" applyFont="1" applyFill="1" applyAlignment="1" applyProtection="1">
      <alignment horizontal="left" vertical="center"/>
      <protection locked="0"/>
    </xf>
    <xf numFmtId="0" fontId="27" fillId="0" borderId="0" xfId="0" applyFont="1" applyFill="1" applyAlignment="1">
      <alignment horizontal="center" vertical="center" wrapText="1"/>
    </xf>
    <xf numFmtId="0" fontId="28" fillId="0" borderId="0" xfId="0" applyFont="1" applyFill="1" applyAlignment="1">
      <alignment horizontal="center" vertical="center" wrapText="1"/>
    </xf>
    <xf numFmtId="0" fontId="21" fillId="0" borderId="0" xfId="0" applyFont="1" applyFill="1" applyAlignment="1">
      <alignment horizontal="center" vertical="center"/>
    </xf>
    <xf numFmtId="0" fontId="21" fillId="0" borderId="0" xfId="0" applyFont="1" applyFill="1" applyAlignment="1">
      <alignment horizontal="center" vertical="center"/>
    </xf>
    <xf numFmtId="0" fontId="23" fillId="0" borderId="9" xfId="0" applyFont="1" applyBorder="1" applyAlignment="1">
      <alignment horizontal="center" vertical="center" wrapText="1"/>
    </xf>
    <xf numFmtId="0" fontId="21" fillId="0" borderId="9" xfId="0" applyFont="1" applyBorder="1" applyAlignment="1">
      <alignment horizontal="center" vertical="center"/>
    </xf>
    <xf numFmtId="0" fontId="23" fillId="0" borderId="9" xfId="0" applyFont="1" applyBorder="1" applyAlignment="1">
      <alignment horizontal="center" vertical="center"/>
    </xf>
    <xf numFmtId="0" fontId="8"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25" fillId="0" borderId="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center" vertical="center"/>
    </xf>
    <xf numFmtId="0" fontId="22" fillId="0" borderId="0" xfId="0" applyFont="1" applyFill="1" applyBorder="1" applyAlignment="1" applyProtection="1">
      <alignment horizontal="center" vertical="center"/>
      <protection locked="0"/>
    </xf>
    <xf numFmtId="0" fontId="0" fillId="0" borderId="18" xfId="0" applyFont="1" applyFill="1" applyBorder="1" applyAlignment="1" applyProtection="1">
      <alignment horizontal="left"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7" xfId="0" applyFont="1" applyFill="1" applyBorder="1" applyAlignment="1" applyProtection="1">
      <alignment horizontal="left" vertical="center" wrapText="1"/>
      <protection locked="0"/>
    </xf>
    <xf numFmtId="43" fontId="33" fillId="0" borderId="9" xfId="57" applyFont="1" applyBorder="1" applyAlignment="1" applyProtection="1">
      <alignment vertical="center" shrinkToFit="1"/>
      <protection locked="0"/>
    </xf>
    <xf numFmtId="0" fontId="21" fillId="0" borderId="9" xfId="0" applyFont="1" applyBorder="1" applyAlignment="1">
      <alignment horizontal="center" vertical="center"/>
    </xf>
    <xf numFmtId="4" fontId="26" fillId="0" borderId="9" xfId="0" applyNumberFormat="1" applyFont="1" applyBorder="1" applyAlignment="1">
      <alignment horizontal="center" vertical="center"/>
    </xf>
    <xf numFmtId="0" fontId="21" fillId="0" borderId="9" xfId="40" applyFont="1" applyFill="1" applyBorder="1" applyAlignment="1">
      <alignment horizontal="left" vertical="center" wrapText="1"/>
      <protection/>
    </xf>
    <xf numFmtId="0" fontId="21" fillId="0" borderId="9" xfId="40" applyFont="1" applyFill="1" applyBorder="1" applyAlignment="1">
      <alignment horizontal="left" vertical="center"/>
      <protection/>
    </xf>
    <xf numFmtId="0" fontId="8" fillId="0" borderId="9" xfId="40" applyFont="1" applyFill="1" applyBorder="1" applyAlignment="1">
      <alignment horizontal="left" vertical="center" wrapText="1" shrinkToFi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04-分类改革-预算表" xfId="41"/>
    <cellStyle name="常规_2012年部门预算表（201111120）" xfId="42"/>
    <cellStyle name="常规_2012年预算公开分析表（26个部门财政拨款三公经费）" xfId="43"/>
    <cellStyle name="常规_录入表" xfId="44"/>
    <cellStyle name="常规_一般预算拨款明细表4" xfId="45"/>
    <cellStyle name="常规_支出总表（按资金来源）"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dxfs count="6">
    <dxf>
      <font>
        <b val="0"/>
        <color indexed="9"/>
      </font>
    </dxf>
    <dxf>
      <font>
        <b val="0"/>
        <color indexed="9"/>
      </font>
    </dxf>
    <dxf>
      <font>
        <b val="0"/>
        <color indexed="9"/>
      </font>
    </dxf>
    <dxf>
      <font>
        <b val="0"/>
        <color indexed="9"/>
      </font>
    </dxf>
    <dxf>
      <font>
        <b val="0"/>
        <color indexed="9"/>
      </font>
    </dxf>
    <dxf>
      <font>
        <b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xdr:nvSpPr>
        <xdr:cNvPr id="1" name="Text Box 1"/>
        <xdr:cNvSpPr txBox="1">
          <a:spLocks noChangeArrowheads="1"/>
        </xdr:cNvSpPr>
      </xdr:nvSpPr>
      <xdr:spPr>
        <a:xfrm>
          <a:off x="2133600" y="179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5"/>
  <sheetViews>
    <sheetView showGridLines="0" zoomScaleSheetLayoutView="100" zoomScalePageLayoutView="0" workbookViewId="0" topLeftCell="A1">
      <selection activeCell="B15" sqref="B15:E15"/>
    </sheetView>
  </sheetViews>
  <sheetFormatPr defaultColWidth="9.00390625" defaultRowHeight="14.25"/>
  <cols>
    <col min="1" max="1" width="6.625" style="0" customWidth="1"/>
    <col min="5" max="5" width="46.125" style="0" customWidth="1"/>
    <col min="6" max="6" width="0.12890625" style="0" customWidth="1"/>
  </cols>
  <sheetData>
    <row r="1" ht="14.25">
      <c r="A1" t="s">
        <v>0</v>
      </c>
    </row>
    <row r="3" spans="2:5" ht="24" customHeight="1">
      <c r="B3" s="214" t="s">
        <v>383</v>
      </c>
      <c r="C3" s="215"/>
      <c r="D3" s="215"/>
      <c r="E3" s="215"/>
    </row>
    <row r="4" spans="2:5" ht="33" customHeight="1">
      <c r="B4" s="216" t="s">
        <v>1</v>
      </c>
      <c r="C4" s="216"/>
      <c r="D4" s="216"/>
      <c r="E4" s="216"/>
    </row>
    <row r="5" spans="2:5" s="141" customFormat="1" ht="24" customHeight="1">
      <c r="B5" s="212" t="s">
        <v>2</v>
      </c>
      <c r="C5" s="213"/>
      <c r="D5" s="213"/>
      <c r="E5" s="213"/>
    </row>
    <row r="6" spans="2:5" s="141" customFormat="1" ht="24" customHeight="1">
      <c r="B6" s="212" t="s">
        <v>3</v>
      </c>
      <c r="C6" s="213"/>
      <c r="D6" s="213"/>
      <c r="E6" s="213"/>
    </row>
    <row r="7" spans="2:5" s="141" customFormat="1" ht="24" customHeight="1">
      <c r="B7" s="212" t="s">
        <v>4</v>
      </c>
      <c r="C7" s="213"/>
      <c r="D7" s="213"/>
      <c r="E7" s="213"/>
    </row>
    <row r="8" spans="2:5" s="141" customFormat="1" ht="24" customHeight="1">
      <c r="B8" s="212" t="s">
        <v>5</v>
      </c>
      <c r="C8" s="213"/>
      <c r="D8" s="213"/>
      <c r="E8" s="213"/>
    </row>
    <row r="9" spans="2:5" s="141" customFormat="1" ht="24" customHeight="1">
      <c r="B9" s="212" t="s">
        <v>6</v>
      </c>
      <c r="C9" s="213"/>
      <c r="D9" s="213"/>
      <c r="E9" s="213"/>
    </row>
    <row r="10" spans="2:5" s="141" customFormat="1" ht="24" customHeight="1">
      <c r="B10" s="212" t="s">
        <v>7</v>
      </c>
      <c r="C10" s="213"/>
      <c r="D10" s="213"/>
      <c r="E10" s="213"/>
    </row>
    <row r="11" spans="2:5" s="141" customFormat="1" ht="24" customHeight="1">
      <c r="B11" s="212" t="s">
        <v>8</v>
      </c>
      <c r="C11" s="213"/>
      <c r="D11" s="213"/>
      <c r="E11" s="213"/>
    </row>
    <row r="12" spans="2:5" s="141" customFormat="1" ht="24" customHeight="1">
      <c r="B12" s="212" t="s">
        <v>9</v>
      </c>
      <c r="C12" s="213"/>
      <c r="D12" s="213"/>
      <c r="E12" s="213"/>
    </row>
    <row r="13" spans="2:5" s="141" customFormat="1" ht="24" customHeight="1">
      <c r="B13" s="212" t="s">
        <v>10</v>
      </c>
      <c r="C13" s="213"/>
      <c r="D13" s="213"/>
      <c r="E13" s="213"/>
    </row>
    <row r="14" spans="2:5" s="141" customFormat="1" ht="24" customHeight="1">
      <c r="B14" s="212" t="s">
        <v>11</v>
      </c>
      <c r="C14" s="213"/>
      <c r="D14" s="213"/>
      <c r="E14" s="213"/>
    </row>
    <row r="15" spans="2:5" s="141" customFormat="1" ht="24" customHeight="1">
      <c r="B15" s="212" t="s">
        <v>12</v>
      </c>
      <c r="C15" s="213"/>
      <c r="D15" s="213"/>
      <c r="E15" s="213"/>
    </row>
    <row r="16" spans="2:5" s="141" customFormat="1" ht="24" customHeight="1">
      <c r="B16" s="212" t="s">
        <v>13</v>
      </c>
      <c r="C16" s="213"/>
      <c r="D16" s="213"/>
      <c r="E16" s="213"/>
    </row>
    <row r="17" spans="2:5" s="141" customFormat="1" ht="24" customHeight="1">
      <c r="B17" s="212" t="s">
        <v>14</v>
      </c>
      <c r="C17" s="213"/>
      <c r="D17" s="213"/>
      <c r="E17" s="213"/>
    </row>
    <row r="18" spans="2:5" s="141" customFormat="1" ht="24" customHeight="1">
      <c r="B18" s="212" t="s">
        <v>15</v>
      </c>
      <c r="C18" s="213"/>
      <c r="D18" s="213"/>
      <c r="E18" s="213"/>
    </row>
    <row r="19" spans="2:5" s="141" customFormat="1" ht="24" customHeight="1">
      <c r="B19" s="212" t="s">
        <v>16</v>
      </c>
      <c r="C19" s="213"/>
      <c r="D19" s="213"/>
      <c r="E19" s="213"/>
    </row>
    <row r="20" spans="2:5" s="141" customFormat="1" ht="24" customHeight="1">
      <c r="B20" s="212" t="s">
        <v>17</v>
      </c>
      <c r="C20" s="213"/>
      <c r="D20" s="213"/>
      <c r="E20" s="213"/>
    </row>
    <row r="21" spans="2:5" s="141" customFormat="1" ht="24" customHeight="1">
      <c r="B21" s="212" t="s">
        <v>18</v>
      </c>
      <c r="C21" s="213"/>
      <c r="D21" s="213"/>
      <c r="E21" s="213"/>
    </row>
    <row r="22" spans="2:5" ht="14.25">
      <c r="B22" s="211"/>
      <c r="C22" s="211"/>
      <c r="D22" s="211"/>
      <c r="E22" s="211"/>
    </row>
    <row r="23" spans="2:5" ht="14.25">
      <c r="B23" s="211"/>
      <c r="C23" s="211"/>
      <c r="D23" s="211"/>
      <c r="E23" s="211"/>
    </row>
    <row r="24" spans="2:5" ht="14.25">
      <c r="B24" s="211"/>
      <c r="C24" s="211"/>
      <c r="D24" s="211"/>
      <c r="E24" s="211"/>
    </row>
    <row r="25" spans="2:5" ht="14.25">
      <c r="B25" s="211"/>
      <c r="C25" s="211"/>
      <c r="D25" s="211"/>
      <c r="E25" s="211"/>
    </row>
    <row r="26" spans="2:5" ht="14.25">
      <c r="B26" s="211"/>
      <c r="C26" s="211"/>
      <c r="D26" s="211"/>
      <c r="E26" s="211"/>
    </row>
    <row r="27" spans="2:5" ht="14.25">
      <c r="B27" s="211"/>
      <c r="C27" s="211"/>
      <c r="D27" s="211"/>
      <c r="E27" s="211"/>
    </row>
    <row r="28" spans="2:5" ht="14.25">
      <c r="B28" s="211"/>
      <c r="C28" s="211"/>
      <c r="D28" s="211"/>
      <c r="E28" s="211"/>
    </row>
    <row r="29" spans="2:5" ht="14.25">
      <c r="B29" s="211"/>
      <c r="C29" s="211"/>
      <c r="D29" s="211"/>
      <c r="E29" s="211"/>
    </row>
    <row r="30" spans="2:5" ht="14.25">
      <c r="B30" s="211"/>
      <c r="C30" s="211"/>
      <c r="D30" s="211"/>
      <c r="E30" s="211"/>
    </row>
    <row r="31" spans="2:5" ht="14.25">
      <c r="B31" s="211"/>
      <c r="C31" s="211"/>
      <c r="D31" s="211"/>
      <c r="E31" s="211"/>
    </row>
    <row r="32" spans="2:5" ht="14.25">
      <c r="B32" s="211"/>
      <c r="C32" s="211"/>
      <c r="D32" s="211"/>
      <c r="E32" s="211"/>
    </row>
    <row r="33" spans="2:5" ht="14.25">
      <c r="B33" s="211"/>
      <c r="C33" s="211"/>
      <c r="D33" s="211"/>
      <c r="E33" s="211"/>
    </row>
    <row r="34" spans="2:5" ht="14.25">
      <c r="B34" s="211"/>
      <c r="C34" s="211"/>
      <c r="D34" s="211"/>
      <c r="E34" s="211"/>
    </row>
    <row r="35" spans="2:5" ht="14.25">
      <c r="B35" s="211"/>
      <c r="C35" s="211"/>
      <c r="D35" s="211"/>
      <c r="E35" s="211"/>
    </row>
  </sheetData>
  <sheetProtection/>
  <mergeCells count="33">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33:E33"/>
    <mergeCell ref="B34:E34"/>
    <mergeCell ref="B35:E35"/>
    <mergeCell ref="B27:E27"/>
    <mergeCell ref="B28:E28"/>
    <mergeCell ref="B29:E29"/>
    <mergeCell ref="B30:E30"/>
    <mergeCell ref="B31:E31"/>
    <mergeCell ref="B32:E32"/>
  </mergeCells>
  <hyperlinks>
    <hyperlink ref="B5" location="'1.收支总表（批复表）'!A1" display="1.收支总表（批复表）'!A1"/>
    <hyperlink ref="B5:E5" location="'1.收支总表（批复表）'!A1" display="1.收支总表（批复表）'!A1"/>
    <hyperlink ref="B6:E6" location="'2.收支总表（分科目）'!A1" display="2.收支总表（分科目）'!A1"/>
    <hyperlink ref="B7:E7" location="'3.收入总表'!A1" display="3.收入总表'!A1"/>
    <hyperlink ref="B8:E8" location="'4.支出总表（按资金来源）'!A1" display="4.支出总表（按资金来源）'!A1"/>
    <hyperlink ref="B9:E9" location="'5.支出总表（按部门预算经济分类）'!A1" display="5.支出总表（按部门预算经济分类）'!A1"/>
    <hyperlink ref="B10:E10" location="'6.支出总表（按政府预算经济分类）'!A1" display="6.支出总表（按政府预算经济分类）'!A1"/>
    <hyperlink ref="B11:E11" location="'7.财政拨款收支总表'!A1" display="7.财政拨款收支总表'!A1"/>
    <hyperlink ref="B12:E12" location="'8.财政拨款支出表'!A1" display="8.财政拨款支出表'!A1"/>
    <hyperlink ref="B13:E13" location="'9.一般公共预算支出表'!A1" display="9.一般公共预算支出表'!A1"/>
    <hyperlink ref="B14:E14" location="'10.一般公共预算基本支出表'!A1" display="10.一般公共预算基本支出表'!A1"/>
    <hyperlink ref="B15:E15" location="'11.政府性基金预算支出表（按部门预算经济分类）'!A1" display="11.政府性基金预算支出表（按部门预算经济分类）'!A1"/>
    <hyperlink ref="B16:E16" location="'12.政府性基金预算支出表（按政府预算经济分类）'!A1" display="12.政府性基金预算支出表（按政府预算经济分类）'!A1"/>
    <hyperlink ref="B17:E17" location="'13.一般公共预算“三公”经费支出表'!A1" display="13.一般公共预算“三公”经费支出表'!A1"/>
    <hyperlink ref="B18:E18" location="'14.专项业务经费（批复表）'!A1" display="14.专项业务经费（批复表）'!A1"/>
    <hyperlink ref="B19:E19" location="'15.项目表（批复表）'!A1" display="15.项目表（批复表）'!A1"/>
    <hyperlink ref="B20:E20" location="'16.项目绩效表'!A1" display="16.项目绩效表'!A1"/>
    <hyperlink ref="B21:E21" location="'17.整体绩效表'!A1" display="17.整体绩效表'!A1"/>
  </hyperlinks>
  <printOptions/>
  <pageMargins left="0.7513888888888889" right="0.7513888888888889" top="1" bottom="1" header="0.5076388888888889" footer="0.5076388888888889"/>
  <pageSetup firstPageNumber="17" useFirstPageNumber="1" horizontalDpi="600" verticalDpi="600" orientation="portrait" paperSize="9" r:id="rId1"/>
  <headerFooter alignWithMargins="0">
    <oddFooter>&amp;L&amp;"宋体"&amp;12&amp;C&amp;"宋体"&amp;12－ &amp;P －&amp;R&amp;"宋体"&amp;12</oddFooter>
  </headerFooter>
</worksheet>
</file>

<file path=xl/worksheets/sheet10.xml><?xml version="1.0" encoding="utf-8"?>
<worksheet xmlns="http://schemas.openxmlformats.org/spreadsheetml/2006/main" xmlns:r="http://schemas.openxmlformats.org/officeDocument/2006/relationships">
  <dimension ref="A1:E15"/>
  <sheetViews>
    <sheetView showZeros="0" zoomScalePageLayoutView="0" workbookViewId="0" topLeftCell="A1">
      <selection activeCell="D19" sqref="D19"/>
    </sheetView>
  </sheetViews>
  <sheetFormatPr defaultColWidth="6.875" defaultRowHeight="23.25" customHeight="1"/>
  <cols>
    <col min="1" max="1" width="15.625" style="68" customWidth="1"/>
    <col min="2" max="2" width="21.00390625" style="68" customWidth="1"/>
    <col min="3" max="3" width="18.50390625" style="68" customWidth="1"/>
    <col min="4" max="4" width="28.875" style="68" customWidth="1"/>
    <col min="5" max="5" width="30.125" style="68" customWidth="1"/>
    <col min="6" max="16384" width="6.875" style="68" customWidth="1"/>
  </cols>
  <sheetData>
    <row r="1" s="28" customFormat="1" ht="23.25" customHeight="1">
      <c r="A1" s="26" t="s">
        <v>178</v>
      </c>
    </row>
    <row r="2" spans="1:5" ht="30" customHeight="1">
      <c r="A2" s="257" t="s">
        <v>179</v>
      </c>
      <c r="B2" s="257"/>
      <c r="C2" s="257"/>
      <c r="D2" s="257"/>
      <c r="E2" s="257"/>
    </row>
    <row r="3" spans="1:5" ht="23.25" customHeight="1">
      <c r="A3" s="69"/>
      <c r="E3" s="73" t="s">
        <v>21</v>
      </c>
    </row>
    <row r="4" spans="1:5" s="86" customFormat="1" ht="27">
      <c r="A4" s="30" t="s">
        <v>118</v>
      </c>
      <c r="B4" s="30" t="s">
        <v>119</v>
      </c>
      <c r="C4" s="87" t="s">
        <v>26</v>
      </c>
      <c r="D4" s="30" t="s">
        <v>32</v>
      </c>
      <c r="E4" s="87" t="s">
        <v>176</v>
      </c>
    </row>
    <row r="5" spans="1:5" s="86" customFormat="1" ht="23.25" customHeight="1">
      <c r="A5" s="78"/>
      <c r="B5" s="88" t="s">
        <v>26</v>
      </c>
      <c r="C5" s="177">
        <f>SUM(C6:C10)</f>
        <v>2050.8199999999997</v>
      </c>
      <c r="D5" s="177">
        <f>SUM(D6:D10)</f>
        <v>1504.02</v>
      </c>
      <c r="E5" s="177">
        <f>SUM(E6:E10)</f>
        <v>546.8</v>
      </c>
    </row>
    <row r="6" spans="1:5" ht="23.25" customHeight="1">
      <c r="A6" s="145" t="s">
        <v>331</v>
      </c>
      <c r="B6" s="146" t="s">
        <v>332</v>
      </c>
      <c r="C6" s="177">
        <f aca="true" t="shared" si="0" ref="C6:C13">D6+E6</f>
        <v>1.36</v>
      </c>
      <c r="D6" s="174">
        <v>1.36</v>
      </c>
      <c r="E6" s="174"/>
    </row>
    <row r="7" spans="1:5" ht="23.25" customHeight="1">
      <c r="A7" s="145" t="s">
        <v>333</v>
      </c>
      <c r="B7" s="146" t="s">
        <v>334</v>
      </c>
      <c r="C7" s="177">
        <f t="shared" si="0"/>
        <v>1600.94</v>
      </c>
      <c r="D7" s="174">
        <v>1400.94</v>
      </c>
      <c r="E7" s="174">
        <v>200</v>
      </c>
    </row>
    <row r="8" spans="1:5" ht="23.25" customHeight="1">
      <c r="A8" s="81">
        <v>2100409</v>
      </c>
      <c r="B8" s="146" t="s">
        <v>341</v>
      </c>
      <c r="C8" s="177">
        <f t="shared" si="0"/>
        <v>130</v>
      </c>
      <c r="D8" s="174"/>
      <c r="E8" s="174">
        <v>130</v>
      </c>
    </row>
    <row r="9" spans="1:5" ht="23.25" customHeight="1">
      <c r="A9" s="147">
        <v>2100499</v>
      </c>
      <c r="B9" s="146" t="s">
        <v>338</v>
      </c>
      <c r="C9" s="177">
        <f t="shared" si="0"/>
        <v>216.8</v>
      </c>
      <c r="D9" s="174"/>
      <c r="E9" s="174">
        <v>216.8</v>
      </c>
    </row>
    <row r="10" spans="1:5" ht="23.25" customHeight="1">
      <c r="A10" s="147">
        <v>2210201</v>
      </c>
      <c r="B10" s="146" t="s">
        <v>340</v>
      </c>
      <c r="C10" s="177">
        <f t="shared" si="0"/>
        <v>101.72</v>
      </c>
      <c r="D10" s="174">
        <v>101.72</v>
      </c>
      <c r="E10" s="174"/>
    </row>
    <row r="11" spans="1:5" ht="23.25" customHeight="1">
      <c r="A11" s="84"/>
      <c r="B11" s="84"/>
      <c r="C11" s="91">
        <f t="shared" si="0"/>
        <v>0</v>
      </c>
      <c r="D11" s="84"/>
      <c r="E11" s="84"/>
    </row>
    <row r="12" spans="1:5" ht="23.25" customHeight="1">
      <c r="A12" s="84"/>
      <c r="B12" s="84"/>
      <c r="C12" s="91">
        <f t="shared" si="0"/>
        <v>0</v>
      </c>
      <c r="D12" s="84"/>
      <c r="E12" s="84"/>
    </row>
    <row r="13" spans="1:5" ht="23.25" customHeight="1">
      <c r="A13" s="84"/>
      <c r="B13" s="84"/>
      <c r="C13" s="91">
        <f t="shared" si="0"/>
        <v>0</v>
      </c>
      <c r="D13" s="84"/>
      <c r="E13" s="84"/>
    </row>
    <row r="14" spans="1:5" ht="29.25" customHeight="1">
      <c r="A14" s="258" t="s">
        <v>180</v>
      </c>
      <c r="B14" s="258"/>
      <c r="C14" s="258"/>
      <c r="D14" s="258"/>
      <c r="E14" s="258"/>
    </row>
    <row r="15" spans="1:5" ht="19.5" customHeight="1">
      <c r="A15" s="260"/>
      <c r="B15" s="260"/>
      <c r="C15" s="260"/>
      <c r="D15" s="260"/>
      <c r="E15" s="260"/>
    </row>
  </sheetData>
  <sheetProtection/>
  <mergeCells count="3">
    <mergeCell ref="A2:E2"/>
    <mergeCell ref="A14:E14"/>
    <mergeCell ref="A15:E15"/>
  </mergeCells>
  <printOptions horizontalCentered="1"/>
  <pageMargins left="0.35" right="0.35" top="0.9798611111111111" bottom="0.9798611111111111" header="0.5076388888888889" footer="0.5076388888888889"/>
  <pageSetup firstPageNumber="26" useFirstPageNumber="1" horizontalDpi="600" verticalDpi="600" orientation="landscape" paperSize="9" r:id="rId1"/>
  <headerFooter alignWithMargins="0">
    <oddFooter>&amp;C&amp;"宋体"&amp;12－ &amp;P －</oddFooter>
  </headerFooter>
</worksheet>
</file>

<file path=xl/worksheets/sheet11.xml><?xml version="1.0" encoding="utf-8"?>
<worksheet xmlns="http://schemas.openxmlformats.org/spreadsheetml/2006/main" xmlns:r="http://schemas.openxmlformats.org/officeDocument/2006/relationships">
  <dimension ref="A1:G31"/>
  <sheetViews>
    <sheetView showZeros="0" zoomScalePageLayoutView="0" workbookViewId="0" topLeftCell="A13">
      <selection activeCell="B26" sqref="B26"/>
    </sheetView>
  </sheetViews>
  <sheetFormatPr defaultColWidth="6.875" defaultRowHeight="23.25" customHeight="1"/>
  <cols>
    <col min="1" max="1" width="13.00390625" style="68" customWidth="1"/>
    <col min="2" max="2" width="22.125" style="68" customWidth="1"/>
    <col min="3" max="5" width="15.00390625" style="68" customWidth="1"/>
    <col min="6" max="16384" width="6.875" style="68" customWidth="1"/>
  </cols>
  <sheetData>
    <row r="1" s="28" customFormat="1" ht="15.75" customHeight="1">
      <c r="A1" s="26" t="s">
        <v>181</v>
      </c>
    </row>
    <row r="2" spans="1:5" ht="25.5" customHeight="1">
      <c r="A2" s="257" t="s">
        <v>182</v>
      </c>
      <c r="B2" s="257"/>
      <c r="C2" s="257"/>
      <c r="D2" s="257"/>
      <c r="E2" s="257"/>
    </row>
    <row r="3" spans="1:5" ht="14.25" customHeight="1">
      <c r="A3" s="69"/>
      <c r="E3" s="73" t="s">
        <v>21</v>
      </c>
    </row>
    <row r="4" spans="1:5" s="86" customFormat="1" ht="22.5" customHeight="1">
      <c r="A4" s="87" t="s">
        <v>183</v>
      </c>
      <c r="B4" s="87" t="s">
        <v>184</v>
      </c>
      <c r="C4" s="87" t="s">
        <v>26</v>
      </c>
      <c r="D4" s="87" t="s">
        <v>185</v>
      </c>
      <c r="E4" s="87" t="s">
        <v>186</v>
      </c>
    </row>
    <row r="5" spans="1:5" s="86" customFormat="1" ht="18.75" customHeight="1">
      <c r="A5" s="87"/>
      <c r="B5" s="87" t="s">
        <v>26</v>
      </c>
      <c r="C5" s="173">
        <f>D5+E5</f>
        <v>1504.02</v>
      </c>
      <c r="D5" s="173">
        <v>1315.87</v>
      </c>
      <c r="E5" s="173">
        <v>188.15</v>
      </c>
    </row>
    <row r="6" spans="1:5" s="86" customFormat="1" ht="18.75" customHeight="1">
      <c r="A6" s="148" t="s">
        <v>187</v>
      </c>
      <c r="B6" s="149" t="s">
        <v>188</v>
      </c>
      <c r="C6" s="173">
        <f aca="true" t="shared" si="0" ref="C6:C13">D6+E6</f>
        <v>1104.6</v>
      </c>
      <c r="D6" s="173">
        <f>SUM(D7:D12)</f>
        <v>1104.6</v>
      </c>
      <c r="E6" s="173"/>
    </row>
    <row r="7" spans="1:5" s="86" customFormat="1" ht="18.75" customHeight="1">
      <c r="A7" s="148" t="s">
        <v>189</v>
      </c>
      <c r="B7" s="149" t="s">
        <v>190</v>
      </c>
      <c r="C7" s="173">
        <f t="shared" si="0"/>
        <v>335.22</v>
      </c>
      <c r="D7" s="174">
        <v>335.22</v>
      </c>
      <c r="E7" s="175"/>
    </row>
    <row r="8" spans="1:5" s="86" customFormat="1" ht="18.75" customHeight="1">
      <c r="A8" s="148" t="s">
        <v>191</v>
      </c>
      <c r="B8" s="149" t="s">
        <v>192</v>
      </c>
      <c r="C8" s="173">
        <f t="shared" si="0"/>
        <v>19.43</v>
      </c>
      <c r="D8" s="174">
        <v>19.43</v>
      </c>
      <c r="E8" s="175"/>
    </row>
    <row r="9" spans="1:5" s="86" customFormat="1" ht="18.75" customHeight="1">
      <c r="A9" s="148" t="s">
        <v>343</v>
      </c>
      <c r="B9" s="149" t="s">
        <v>344</v>
      </c>
      <c r="C9" s="173">
        <f t="shared" si="0"/>
        <v>233.88</v>
      </c>
      <c r="D9" s="174">
        <v>233.88</v>
      </c>
      <c r="E9" s="175"/>
    </row>
    <row r="10" spans="1:5" s="86" customFormat="1" ht="18.75" customHeight="1">
      <c r="A10" s="148" t="s">
        <v>345</v>
      </c>
      <c r="B10" s="149" t="s">
        <v>346</v>
      </c>
      <c r="C10" s="173">
        <f t="shared" si="0"/>
        <v>150.27</v>
      </c>
      <c r="D10" s="174">
        <v>150.27</v>
      </c>
      <c r="E10" s="173"/>
    </row>
    <row r="11" spans="1:5" s="86" customFormat="1" ht="20.25" customHeight="1">
      <c r="A11" s="150">
        <v>30311</v>
      </c>
      <c r="B11" s="151" t="s">
        <v>339</v>
      </c>
      <c r="C11" s="173">
        <f t="shared" si="0"/>
        <v>101.72</v>
      </c>
      <c r="D11" s="174">
        <v>101.72</v>
      </c>
      <c r="E11" s="174"/>
    </row>
    <row r="12" spans="1:5" s="86" customFormat="1" ht="18.75" customHeight="1">
      <c r="A12" s="148" t="s">
        <v>347</v>
      </c>
      <c r="B12" s="149" t="s">
        <v>348</v>
      </c>
      <c r="C12" s="173">
        <f t="shared" si="0"/>
        <v>264.08</v>
      </c>
      <c r="D12" s="174">
        <v>264.08</v>
      </c>
      <c r="E12" s="174"/>
    </row>
    <row r="13" spans="1:5" s="86" customFormat="1" ht="18.75" customHeight="1">
      <c r="A13" s="150" t="s">
        <v>194</v>
      </c>
      <c r="B13" s="152" t="s">
        <v>195</v>
      </c>
      <c r="C13" s="173">
        <f t="shared" si="0"/>
        <v>188.15</v>
      </c>
      <c r="D13" s="174"/>
      <c r="E13" s="176">
        <f>SUM(E14:E26)</f>
        <v>188.15</v>
      </c>
    </row>
    <row r="14" spans="1:5" s="86" customFormat="1" ht="19.5" customHeight="1">
      <c r="A14" s="150">
        <v>30201</v>
      </c>
      <c r="B14" s="152" t="s">
        <v>196</v>
      </c>
      <c r="C14" s="173">
        <f>E14</f>
        <v>10</v>
      </c>
      <c r="D14" s="173"/>
      <c r="E14" s="176">
        <v>10</v>
      </c>
    </row>
    <row r="15" spans="1:5" s="86" customFormat="1" ht="18.75" customHeight="1">
      <c r="A15" s="150">
        <v>30211</v>
      </c>
      <c r="B15" s="152" t="s">
        <v>349</v>
      </c>
      <c r="C15" s="173">
        <f aca="true" t="shared" si="1" ref="C15:C26">E15</f>
        <v>14</v>
      </c>
      <c r="D15" s="174"/>
      <c r="E15" s="176">
        <v>14</v>
      </c>
    </row>
    <row r="16" spans="1:5" s="86" customFormat="1" ht="18" customHeight="1">
      <c r="A16" s="150">
        <v>30207</v>
      </c>
      <c r="B16" s="151" t="s">
        <v>350</v>
      </c>
      <c r="C16" s="173">
        <f t="shared" si="1"/>
        <v>1</v>
      </c>
      <c r="D16" s="174"/>
      <c r="E16" s="176">
        <v>1</v>
      </c>
    </row>
    <row r="17" spans="1:5" s="86" customFormat="1" ht="23.25" customHeight="1">
      <c r="A17" s="150">
        <v>30206</v>
      </c>
      <c r="B17" s="151" t="s">
        <v>351</v>
      </c>
      <c r="C17" s="173">
        <f t="shared" si="1"/>
        <v>10</v>
      </c>
      <c r="D17" s="174"/>
      <c r="E17" s="177">
        <v>10</v>
      </c>
    </row>
    <row r="18" spans="1:5" s="86" customFormat="1" ht="23.25" customHeight="1">
      <c r="A18" s="150">
        <v>30205</v>
      </c>
      <c r="B18" s="151" t="s">
        <v>352</v>
      </c>
      <c r="C18" s="173">
        <f t="shared" si="1"/>
        <v>5</v>
      </c>
      <c r="D18" s="173"/>
      <c r="E18" s="176">
        <v>5</v>
      </c>
    </row>
    <row r="19" spans="1:5" s="86" customFormat="1" ht="23.25" customHeight="1">
      <c r="A19" s="150">
        <v>30231</v>
      </c>
      <c r="B19" s="151" t="s">
        <v>353</v>
      </c>
      <c r="C19" s="173">
        <f t="shared" si="1"/>
        <v>5</v>
      </c>
      <c r="D19" s="173"/>
      <c r="E19" s="176">
        <v>5</v>
      </c>
    </row>
    <row r="20" spans="1:5" s="86" customFormat="1" ht="23.25" customHeight="1">
      <c r="A20" s="150">
        <v>30209</v>
      </c>
      <c r="B20" s="151" t="s">
        <v>354</v>
      </c>
      <c r="C20" s="173">
        <f t="shared" si="1"/>
        <v>32.8</v>
      </c>
      <c r="D20" s="174"/>
      <c r="E20" s="176">
        <v>32.8</v>
      </c>
    </row>
    <row r="21" spans="1:5" s="86" customFormat="1" ht="23.25" customHeight="1">
      <c r="A21" s="150">
        <v>30229</v>
      </c>
      <c r="B21" s="151" t="s">
        <v>355</v>
      </c>
      <c r="C21" s="173">
        <f t="shared" si="1"/>
        <v>14.71</v>
      </c>
      <c r="D21" s="174"/>
      <c r="E21" s="176">
        <v>14.71</v>
      </c>
    </row>
    <row r="22" spans="1:5" s="86" customFormat="1" ht="23.25" customHeight="1">
      <c r="A22" s="150">
        <v>30228</v>
      </c>
      <c r="B22" s="151" t="s">
        <v>356</v>
      </c>
      <c r="C22" s="173">
        <f t="shared" si="1"/>
        <v>7.42</v>
      </c>
      <c r="D22" s="174"/>
      <c r="E22" s="177">
        <v>7.42</v>
      </c>
    </row>
    <row r="23" spans="1:5" s="86" customFormat="1" ht="23.25" customHeight="1">
      <c r="A23" s="150">
        <v>30231</v>
      </c>
      <c r="B23" s="151" t="s">
        <v>221</v>
      </c>
      <c r="C23" s="173">
        <f t="shared" si="1"/>
        <v>19.5</v>
      </c>
      <c r="D23" s="174"/>
      <c r="E23" s="177">
        <v>19.5</v>
      </c>
    </row>
    <row r="24" spans="1:5" s="86" customFormat="1" ht="23.25" customHeight="1">
      <c r="A24" s="150">
        <v>30226</v>
      </c>
      <c r="B24" s="151" t="s">
        <v>357</v>
      </c>
      <c r="C24" s="173">
        <f t="shared" si="1"/>
        <v>29.01</v>
      </c>
      <c r="D24" s="174"/>
      <c r="E24" s="177">
        <v>29.01</v>
      </c>
    </row>
    <row r="25" spans="1:5" s="86" customFormat="1" ht="23.25" customHeight="1">
      <c r="A25" s="150">
        <v>30215</v>
      </c>
      <c r="B25" s="151" t="s">
        <v>358</v>
      </c>
      <c r="C25" s="173">
        <f t="shared" si="1"/>
        <v>1</v>
      </c>
      <c r="D25" s="174"/>
      <c r="E25" s="177">
        <v>1</v>
      </c>
    </row>
    <row r="26" spans="1:5" s="86" customFormat="1" ht="23.25" customHeight="1">
      <c r="A26" s="150">
        <v>30299</v>
      </c>
      <c r="B26" s="209" t="s">
        <v>382</v>
      </c>
      <c r="C26" s="173">
        <f t="shared" si="1"/>
        <v>38.71</v>
      </c>
      <c r="D26" s="174"/>
      <c r="E26" s="176">
        <v>38.71</v>
      </c>
    </row>
    <row r="27" spans="1:5" s="86" customFormat="1" ht="23.25" customHeight="1">
      <c r="A27" s="150" t="s">
        <v>197</v>
      </c>
      <c r="B27" s="151" t="s">
        <v>147</v>
      </c>
      <c r="C27" s="174">
        <f>SUM(C28:C30)</f>
        <v>211.27</v>
      </c>
      <c r="D27" s="174">
        <f>SUM(D28:D30)</f>
        <v>211.27</v>
      </c>
      <c r="E27" s="176"/>
    </row>
    <row r="28" spans="1:5" s="86" customFormat="1" ht="23.25" customHeight="1">
      <c r="A28" s="150" t="s">
        <v>198</v>
      </c>
      <c r="B28" s="151" t="s">
        <v>199</v>
      </c>
      <c r="C28" s="174">
        <v>1.86</v>
      </c>
      <c r="D28" s="174">
        <v>1.86</v>
      </c>
      <c r="E28" s="176"/>
    </row>
    <row r="29" spans="1:5" s="86" customFormat="1" ht="23.25" customHeight="1">
      <c r="A29" s="150" t="s">
        <v>200</v>
      </c>
      <c r="B29" s="151" t="s">
        <v>201</v>
      </c>
      <c r="C29" s="174">
        <v>206.79</v>
      </c>
      <c r="D29" s="174">
        <v>206.79</v>
      </c>
      <c r="E29" s="176"/>
    </row>
    <row r="30" spans="1:5" s="86" customFormat="1" ht="23.25" customHeight="1">
      <c r="A30" s="150">
        <v>30305</v>
      </c>
      <c r="B30" s="151" t="s">
        <v>359</v>
      </c>
      <c r="C30" s="174">
        <v>2.62</v>
      </c>
      <c r="D30" s="174">
        <v>2.62</v>
      </c>
      <c r="E30" s="176"/>
    </row>
    <row r="31" spans="1:7" ht="66.75" customHeight="1">
      <c r="A31" s="258" t="s">
        <v>202</v>
      </c>
      <c r="B31" s="258"/>
      <c r="C31" s="258"/>
      <c r="D31" s="258"/>
      <c r="E31" s="258"/>
      <c r="F31" s="90"/>
      <c r="G31" s="90"/>
    </row>
  </sheetData>
  <sheetProtection/>
  <mergeCells count="2">
    <mergeCell ref="A2:E2"/>
    <mergeCell ref="A31:E31"/>
  </mergeCells>
  <printOptions horizontalCentered="1"/>
  <pageMargins left="0.35" right="0.35" top="0.9798611111111111" bottom="0.5784722222222223" header="0.5076388888888889" footer="0.6611111111111111"/>
  <pageSetup firstPageNumber="27" useFirstPageNumber="1" horizontalDpi="600" verticalDpi="600" orientation="portrait" paperSize="9" r:id="rId1"/>
  <headerFooter alignWithMargins="0">
    <oddFooter>&amp;C&amp;"宋体"&amp;12－ &amp;P －</oddFooter>
  </headerFooter>
  <ignoredErrors>
    <ignoredError sqref="A6:E12 A14:E25 A13:D13 A28:E30 A27:C27 E27 A26 C26:E26" numberStoredAsText="1"/>
    <ignoredError sqref="E13 D27" numberStoredAsText="1" unlockedFormula="1"/>
  </ignoredErrors>
</worksheet>
</file>

<file path=xl/worksheets/sheet12.xml><?xml version="1.0" encoding="utf-8"?>
<worksheet xmlns="http://schemas.openxmlformats.org/spreadsheetml/2006/main" xmlns:r="http://schemas.openxmlformats.org/officeDocument/2006/relationships">
  <dimension ref="A1:H16"/>
  <sheetViews>
    <sheetView showZeros="0" zoomScalePageLayoutView="0" workbookViewId="0" topLeftCell="A1">
      <selection activeCell="C7" sqref="C7"/>
    </sheetView>
  </sheetViews>
  <sheetFormatPr defaultColWidth="6.875" defaultRowHeight="23.25" customHeight="1"/>
  <cols>
    <col min="1" max="1" width="13.875" style="68" customWidth="1"/>
    <col min="2" max="2" width="12.25390625" style="68" customWidth="1"/>
    <col min="3" max="3" width="18.50390625" style="68" customWidth="1"/>
    <col min="4" max="8" width="13.00390625" style="68" customWidth="1"/>
    <col min="9" max="16384" width="6.875" style="68" customWidth="1"/>
  </cols>
  <sheetData>
    <row r="1" s="28" customFormat="1" ht="23.25" customHeight="1">
      <c r="A1" s="26" t="s">
        <v>203</v>
      </c>
    </row>
    <row r="2" spans="1:8" ht="30" customHeight="1">
      <c r="A2" s="257" t="s">
        <v>204</v>
      </c>
      <c r="B2" s="257"/>
      <c r="C2" s="257"/>
      <c r="D2" s="257"/>
      <c r="E2" s="257"/>
      <c r="F2" s="257"/>
      <c r="G2" s="257"/>
      <c r="H2" s="257"/>
    </row>
    <row r="3" spans="1:8" ht="23.25" customHeight="1">
      <c r="A3" s="69"/>
      <c r="H3" s="73" t="s">
        <v>21</v>
      </c>
    </row>
    <row r="4" spans="1:8" s="26" customFormat="1" ht="27" customHeight="1">
      <c r="A4" s="238" t="s">
        <v>118</v>
      </c>
      <c r="B4" s="238" t="s">
        <v>119</v>
      </c>
      <c r="C4" s="238" t="s">
        <v>26</v>
      </c>
      <c r="D4" s="246" t="s">
        <v>32</v>
      </c>
      <c r="E4" s="246"/>
      <c r="F4" s="246"/>
      <c r="G4" s="246"/>
      <c r="H4" s="217" t="s">
        <v>33</v>
      </c>
    </row>
    <row r="5" spans="1:8" s="26" customFormat="1" ht="31.5" customHeight="1">
      <c r="A5" s="239"/>
      <c r="B5" s="239"/>
      <c r="C5" s="239"/>
      <c r="D5" s="31" t="s">
        <v>36</v>
      </c>
      <c r="E5" s="31" t="s">
        <v>37</v>
      </c>
      <c r="F5" s="31" t="s">
        <v>38</v>
      </c>
      <c r="G5" s="31" t="s">
        <v>39</v>
      </c>
      <c r="H5" s="218"/>
    </row>
    <row r="6" spans="1:8" s="26" customFormat="1" ht="27" customHeight="1">
      <c r="A6" s="75"/>
      <c r="B6" s="75" t="s">
        <v>26</v>
      </c>
      <c r="C6" s="76">
        <f>D6+H6</f>
        <v>0</v>
      </c>
      <c r="D6" s="77">
        <f>SUM(E6:G6)</f>
        <v>0</v>
      </c>
      <c r="E6" s="74"/>
      <c r="F6" s="74"/>
      <c r="G6" s="74"/>
      <c r="H6" s="74"/>
    </row>
    <row r="7" spans="1:8" s="28" customFormat="1" ht="27" customHeight="1">
      <c r="A7" s="78"/>
      <c r="B7" s="79"/>
      <c r="C7" s="76" t="s">
        <v>384</v>
      </c>
      <c r="D7" s="77">
        <f aca="true" t="shared" si="0" ref="D7:D14">SUM(E7:G7)</f>
        <v>0</v>
      </c>
      <c r="E7" s="74"/>
      <c r="F7" s="74"/>
      <c r="G7" s="32"/>
      <c r="H7" s="32"/>
    </row>
    <row r="8" spans="1:8" s="28" customFormat="1" ht="27" customHeight="1">
      <c r="A8" s="78"/>
      <c r="B8" s="80"/>
      <c r="C8" s="76">
        <f aca="true" t="shared" si="1" ref="C8:C14">D8+H8</f>
        <v>0</v>
      </c>
      <c r="D8" s="77">
        <f t="shared" si="0"/>
        <v>0</v>
      </c>
      <c r="E8" s="32"/>
      <c r="F8" s="32"/>
      <c r="G8" s="32"/>
      <c r="H8" s="32"/>
    </row>
    <row r="9" spans="1:8" s="28" customFormat="1" ht="27" customHeight="1">
      <c r="A9" s="78"/>
      <c r="B9" s="80"/>
      <c r="C9" s="76">
        <f t="shared" si="1"/>
        <v>0</v>
      </c>
      <c r="D9" s="77">
        <f t="shared" si="0"/>
        <v>0</v>
      </c>
      <c r="E9" s="32"/>
      <c r="F9" s="32"/>
      <c r="G9" s="32"/>
      <c r="H9" s="32"/>
    </row>
    <row r="10" spans="1:8" s="28" customFormat="1" ht="27" customHeight="1">
      <c r="A10" s="78"/>
      <c r="B10" s="80"/>
      <c r="C10" s="76">
        <f t="shared" si="1"/>
        <v>0</v>
      </c>
      <c r="D10" s="77">
        <f t="shared" si="0"/>
        <v>0</v>
      </c>
      <c r="E10" s="32"/>
      <c r="F10" s="32"/>
      <c r="G10" s="32"/>
      <c r="H10" s="32"/>
    </row>
    <row r="11" spans="1:8" ht="27" customHeight="1">
      <c r="A11" s="81"/>
      <c r="B11" s="81"/>
      <c r="C11" s="76">
        <f t="shared" si="1"/>
        <v>0</v>
      </c>
      <c r="D11" s="77">
        <f t="shared" si="0"/>
        <v>0</v>
      </c>
      <c r="E11" s="82"/>
      <c r="F11" s="32"/>
      <c r="G11" s="83"/>
      <c r="H11" s="83"/>
    </row>
    <row r="12" spans="1:8" ht="27" customHeight="1">
      <c r="A12" s="81"/>
      <c r="B12" s="81"/>
      <c r="C12" s="76">
        <f t="shared" si="1"/>
        <v>0</v>
      </c>
      <c r="D12" s="77">
        <f t="shared" si="0"/>
        <v>0</v>
      </c>
      <c r="E12" s="84"/>
      <c r="F12" s="84"/>
      <c r="G12" s="83"/>
      <c r="H12" s="83"/>
    </row>
    <row r="13" spans="1:8" ht="27" customHeight="1">
      <c r="A13" s="81"/>
      <c r="B13" s="81"/>
      <c r="C13" s="76">
        <f t="shared" si="1"/>
        <v>0</v>
      </c>
      <c r="D13" s="77">
        <f t="shared" si="0"/>
        <v>0</v>
      </c>
      <c r="E13" s="84"/>
      <c r="F13" s="84"/>
      <c r="G13" s="83"/>
      <c r="H13" s="83"/>
    </row>
    <row r="14" spans="1:8" ht="27" customHeight="1">
      <c r="A14" s="81"/>
      <c r="B14" s="81"/>
      <c r="C14" s="70">
        <f t="shared" si="1"/>
        <v>0</v>
      </c>
      <c r="D14" s="85">
        <f t="shared" si="0"/>
        <v>0</v>
      </c>
      <c r="E14" s="84"/>
      <c r="F14" s="84"/>
      <c r="G14" s="83"/>
      <c r="H14" s="83"/>
    </row>
    <row r="15" spans="1:8" ht="38.25" customHeight="1">
      <c r="A15" s="258" t="s">
        <v>205</v>
      </c>
      <c r="B15" s="258"/>
      <c r="C15" s="258"/>
      <c r="D15" s="258"/>
      <c r="E15" s="258"/>
      <c r="F15" s="258"/>
      <c r="G15" s="258"/>
      <c r="H15" s="258"/>
    </row>
    <row r="16" spans="1:5" ht="19.5" customHeight="1">
      <c r="A16" s="260"/>
      <c r="B16" s="260"/>
      <c r="C16" s="260"/>
      <c r="D16" s="260"/>
      <c r="E16" s="260"/>
    </row>
  </sheetData>
  <sheetProtection/>
  <mergeCells count="8">
    <mergeCell ref="A2:H2"/>
    <mergeCell ref="D4:G4"/>
    <mergeCell ref="A15:H15"/>
    <mergeCell ref="A16:E16"/>
    <mergeCell ref="A4:A5"/>
    <mergeCell ref="B4:B5"/>
    <mergeCell ref="C4:C5"/>
    <mergeCell ref="H4:H5"/>
  </mergeCells>
  <printOptions horizontalCentered="1"/>
  <pageMargins left="0.35" right="0.35" top="0.9798611111111111" bottom="0.9798611111111111" header="0.5076388888888889" footer="0.5076388888888889"/>
  <pageSetup firstPageNumber="28" useFirstPageNumber="1" horizontalDpi="600" verticalDpi="600" orientation="landscape" paperSize="9" r:id="rId1"/>
  <headerFooter alignWithMargins="0">
    <oddFooter>&amp;C&amp;"宋体"&amp;12－ &amp;P －</oddFooter>
  </headerFooter>
</worksheet>
</file>

<file path=xl/worksheets/sheet13.xml><?xml version="1.0" encoding="utf-8"?>
<worksheet xmlns="http://schemas.openxmlformats.org/spreadsheetml/2006/main" xmlns:r="http://schemas.openxmlformats.org/officeDocument/2006/relationships">
  <dimension ref="A1:O16"/>
  <sheetViews>
    <sheetView zoomScalePageLayoutView="0" workbookViewId="0" topLeftCell="A1">
      <selection activeCell="C9" sqref="C9"/>
    </sheetView>
  </sheetViews>
  <sheetFormatPr defaultColWidth="6.875" defaultRowHeight="23.25" customHeight="1"/>
  <cols>
    <col min="1" max="1" width="13.00390625" style="68" customWidth="1"/>
    <col min="2" max="2" width="12.25390625" style="68" customWidth="1"/>
    <col min="3" max="15" width="7.125" style="68" customWidth="1"/>
    <col min="16" max="16384" width="6.875" style="68" customWidth="1"/>
  </cols>
  <sheetData>
    <row r="1" s="28" customFormat="1" ht="23.25" customHeight="1">
      <c r="A1" s="26" t="s">
        <v>206</v>
      </c>
    </row>
    <row r="2" spans="1:15" ht="30" customHeight="1">
      <c r="A2" s="257" t="s">
        <v>207</v>
      </c>
      <c r="B2" s="257"/>
      <c r="C2" s="257"/>
      <c r="D2" s="257"/>
      <c r="E2" s="257"/>
      <c r="F2" s="257"/>
      <c r="G2" s="257"/>
      <c r="H2" s="257"/>
      <c r="I2" s="257"/>
      <c r="J2" s="257"/>
      <c r="K2" s="257"/>
      <c r="L2" s="257"/>
      <c r="M2" s="257"/>
      <c r="N2" s="257"/>
      <c r="O2" s="257"/>
    </row>
    <row r="3" spans="1:15" ht="23.25" customHeight="1">
      <c r="A3" s="69"/>
      <c r="N3" s="261" t="s">
        <v>21</v>
      </c>
      <c r="O3" s="261"/>
    </row>
    <row r="4" spans="1:15" ht="28.5" customHeight="1">
      <c r="A4" s="249" t="s">
        <v>118</v>
      </c>
      <c r="B4" s="251" t="s">
        <v>119</v>
      </c>
      <c r="C4" s="247" t="s">
        <v>138</v>
      </c>
      <c r="D4" s="247" t="s">
        <v>139</v>
      </c>
      <c r="E4" s="252" t="s">
        <v>140</v>
      </c>
      <c r="F4" s="247" t="s">
        <v>141</v>
      </c>
      <c r="G4" s="247" t="s">
        <v>142</v>
      </c>
      <c r="H4" s="247" t="s">
        <v>208</v>
      </c>
      <c r="I4" s="247" t="s">
        <v>209</v>
      </c>
      <c r="J4" s="247" t="s">
        <v>145</v>
      </c>
      <c r="K4" s="247" t="s">
        <v>146</v>
      </c>
      <c r="L4" s="247" t="s">
        <v>147</v>
      </c>
      <c r="M4" s="247" t="s">
        <v>148</v>
      </c>
      <c r="N4" s="247" t="s">
        <v>149</v>
      </c>
      <c r="O4" s="247" t="s">
        <v>210</v>
      </c>
    </row>
    <row r="5" spans="1:15" ht="28.5" customHeight="1">
      <c r="A5" s="249"/>
      <c r="B5" s="251"/>
      <c r="C5" s="247"/>
      <c r="D5" s="247"/>
      <c r="E5" s="252"/>
      <c r="F5" s="247"/>
      <c r="G5" s="247"/>
      <c r="H5" s="247"/>
      <c r="I5" s="247"/>
      <c r="J5" s="247"/>
      <c r="K5" s="247"/>
      <c r="L5" s="247"/>
      <c r="M5" s="247"/>
      <c r="N5" s="247"/>
      <c r="O5" s="247"/>
    </row>
    <row r="6" spans="1:15" ht="27" customHeight="1">
      <c r="A6" s="71"/>
      <c r="B6" s="72" t="s">
        <v>26</v>
      </c>
      <c r="C6" s="72"/>
      <c r="D6" s="71"/>
      <c r="E6" s="71"/>
      <c r="F6" s="71"/>
      <c r="G6" s="71"/>
      <c r="H6" s="71"/>
      <c r="I6" s="71"/>
      <c r="J6" s="71"/>
      <c r="K6" s="71"/>
      <c r="L6" s="71"/>
      <c r="M6" s="71"/>
      <c r="N6" s="71"/>
      <c r="O6" s="71"/>
    </row>
    <row r="7" spans="1:15" ht="27" customHeight="1">
      <c r="A7" s="71"/>
      <c r="B7" s="76" t="s">
        <v>384</v>
      </c>
      <c r="C7" s="76"/>
      <c r="D7" s="71"/>
      <c r="E7" s="71"/>
      <c r="F7" s="71"/>
      <c r="G7" s="71"/>
      <c r="H7" s="71"/>
      <c r="I7" s="71"/>
      <c r="J7" s="71"/>
      <c r="K7" s="71"/>
      <c r="L7" s="71"/>
      <c r="M7" s="71"/>
      <c r="N7" s="71"/>
      <c r="O7" s="71"/>
    </row>
    <row r="8" spans="1:15" ht="27" customHeight="1">
      <c r="A8" s="71"/>
      <c r="B8" s="71"/>
      <c r="C8" s="71"/>
      <c r="D8" s="71"/>
      <c r="E8" s="71"/>
      <c r="F8" s="71"/>
      <c r="G8" s="71"/>
      <c r="H8" s="71"/>
      <c r="I8" s="71"/>
      <c r="J8" s="71"/>
      <c r="K8" s="71"/>
      <c r="L8" s="71"/>
      <c r="M8" s="71"/>
      <c r="N8" s="71"/>
      <c r="O8" s="71"/>
    </row>
    <row r="9" spans="1:15" ht="27" customHeight="1">
      <c r="A9" s="71"/>
      <c r="B9" s="71"/>
      <c r="C9" s="71"/>
      <c r="D9" s="71"/>
      <c r="E9" s="71"/>
      <c r="F9" s="71"/>
      <c r="G9" s="71"/>
      <c r="H9" s="71"/>
      <c r="I9" s="71"/>
      <c r="J9" s="71"/>
      <c r="K9" s="71"/>
      <c r="L9" s="71"/>
      <c r="M9" s="71"/>
      <c r="N9" s="71"/>
      <c r="O9" s="71"/>
    </row>
    <row r="10" spans="1:15" ht="27" customHeight="1">
      <c r="A10" s="71"/>
      <c r="B10" s="71"/>
      <c r="C10" s="71"/>
      <c r="D10" s="71"/>
      <c r="E10" s="71"/>
      <c r="F10" s="71"/>
      <c r="G10" s="71"/>
      <c r="H10" s="71"/>
      <c r="I10" s="71"/>
      <c r="J10" s="71"/>
      <c r="K10" s="71"/>
      <c r="L10" s="71"/>
      <c r="M10" s="71"/>
      <c r="N10" s="71"/>
      <c r="O10" s="71"/>
    </row>
    <row r="11" spans="1:15" ht="27" customHeight="1">
      <c r="A11" s="71"/>
      <c r="B11" s="71"/>
      <c r="C11" s="71"/>
      <c r="D11" s="71"/>
      <c r="E11" s="71"/>
      <c r="F11" s="71"/>
      <c r="G11" s="71"/>
      <c r="H11" s="71"/>
      <c r="I11" s="71"/>
      <c r="J11" s="71"/>
      <c r="K11" s="71"/>
      <c r="L11" s="71"/>
      <c r="M11" s="71"/>
      <c r="N11" s="71"/>
      <c r="O11" s="71"/>
    </row>
    <row r="12" spans="1:15" ht="27" customHeight="1">
      <c r="A12" s="71"/>
      <c r="B12" s="71"/>
      <c r="C12" s="71"/>
      <c r="D12" s="71"/>
      <c r="E12" s="71"/>
      <c r="F12" s="71"/>
      <c r="G12" s="71"/>
      <c r="H12" s="71"/>
      <c r="I12" s="71"/>
      <c r="J12" s="71"/>
      <c r="K12" s="71"/>
      <c r="L12" s="71"/>
      <c r="M12" s="71"/>
      <c r="N12" s="71"/>
      <c r="O12" s="71"/>
    </row>
    <row r="13" spans="1:15" ht="27" customHeight="1">
      <c r="A13" s="71"/>
      <c r="B13" s="71"/>
      <c r="C13" s="71"/>
      <c r="D13" s="71"/>
      <c r="E13" s="71"/>
      <c r="F13" s="71"/>
      <c r="G13" s="71"/>
      <c r="H13" s="71"/>
      <c r="I13" s="71"/>
      <c r="J13" s="71"/>
      <c r="K13" s="71"/>
      <c r="L13" s="71"/>
      <c r="M13" s="71"/>
      <c r="N13" s="71"/>
      <c r="O13" s="71"/>
    </row>
    <row r="14" spans="1:15" ht="27" customHeight="1">
      <c r="A14" s="71"/>
      <c r="B14" s="71"/>
      <c r="C14" s="71"/>
      <c r="D14" s="71"/>
      <c r="E14" s="71"/>
      <c r="F14" s="71"/>
      <c r="G14" s="71"/>
      <c r="H14" s="71"/>
      <c r="I14" s="71"/>
      <c r="J14" s="71"/>
      <c r="K14" s="71"/>
      <c r="L14" s="71"/>
      <c r="M14" s="71"/>
      <c r="N14" s="71"/>
      <c r="O14" s="71"/>
    </row>
    <row r="15" spans="1:15" ht="38.25" customHeight="1">
      <c r="A15" s="258" t="s">
        <v>205</v>
      </c>
      <c r="B15" s="258"/>
      <c r="C15" s="258"/>
      <c r="D15" s="258"/>
      <c r="E15" s="258"/>
      <c r="F15" s="258"/>
      <c r="G15" s="258"/>
      <c r="H15" s="258"/>
      <c r="I15" s="258"/>
      <c r="J15" s="258"/>
      <c r="K15" s="258"/>
      <c r="L15" s="258"/>
      <c r="M15" s="258"/>
      <c r="N15" s="258"/>
      <c r="O15" s="258"/>
    </row>
    <row r="16" spans="1:5" ht="19.5" customHeight="1">
      <c r="A16" s="260"/>
      <c r="B16" s="260"/>
      <c r="C16" s="260"/>
      <c r="D16" s="260"/>
      <c r="E16" s="260"/>
    </row>
  </sheetData>
  <sheetProtection/>
  <mergeCells count="19">
    <mergeCell ref="A2:O2"/>
    <mergeCell ref="N3:O3"/>
    <mergeCell ref="A15:O15"/>
    <mergeCell ref="A16:E16"/>
    <mergeCell ref="A4:A5"/>
    <mergeCell ref="B4:B5"/>
    <mergeCell ref="C4:C5"/>
    <mergeCell ref="D4:D5"/>
    <mergeCell ref="E4:E5"/>
    <mergeCell ref="F4:F5"/>
    <mergeCell ref="M4:M5"/>
    <mergeCell ref="N4:N5"/>
    <mergeCell ref="O4:O5"/>
    <mergeCell ref="G4:G5"/>
    <mergeCell ref="H4:H5"/>
    <mergeCell ref="I4:I5"/>
    <mergeCell ref="J4:J5"/>
    <mergeCell ref="K4:K5"/>
    <mergeCell ref="L4:L5"/>
  </mergeCells>
  <printOptions horizontalCentered="1"/>
  <pageMargins left="0.35" right="0.35" top="0.9798611111111111" bottom="0.9798611111111111" header="0.5076388888888889" footer="0.5076388888888889"/>
  <pageSetup firstPageNumber="29" useFirstPageNumber="1" horizontalDpi="600" verticalDpi="600" orientation="landscape" paperSize="9" r:id="rId1"/>
  <headerFooter alignWithMargins="0">
    <oddFooter>&amp;C&amp;"宋体"&amp;12－ &amp;P －</oddFooter>
  </headerFooter>
</worksheet>
</file>

<file path=xl/worksheets/sheet14.xml><?xml version="1.0" encoding="utf-8"?>
<worksheet xmlns="http://schemas.openxmlformats.org/spreadsheetml/2006/main" xmlns:r="http://schemas.openxmlformats.org/officeDocument/2006/relationships">
  <dimension ref="A1:IG14"/>
  <sheetViews>
    <sheetView showZeros="0" zoomScalePageLayoutView="0" workbookViewId="0" topLeftCell="A1">
      <selection activeCell="H8" sqref="H8"/>
    </sheetView>
  </sheetViews>
  <sheetFormatPr defaultColWidth="6.875" defaultRowHeight="12.75" customHeight="1"/>
  <cols>
    <col min="1" max="1" width="15.25390625" style="47" customWidth="1"/>
    <col min="2" max="2" width="11.875" style="47" customWidth="1"/>
    <col min="3" max="3" width="10.75390625" style="47" customWidth="1"/>
    <col min="4" max="4" width="10.00390625" style="47" customWidth="1"/>
    <col min="5" max="5" width="8.625" style="47" customWidth="1"/>
    <col min="6" max="6" width="10.625" style="47" customWidth="1"/>
    <col min="7" max="7" width="13.25390625" style="47" customWidth="1"/>
    <col min="8" max="8" width="9.50390625" style="48" customWidth="1"/>
    <col min="9" max="9" width="30.375" style="47" customWidth="1"/>
    <col min="10" max="16384" width="6.875" style="47" customWidth="1"/>
  </cols>
  <sheetData>
    <row r="1" spans="1:8" s="28" customFormat="1" ht="23.25" customHeight="1">
      <c r="A1" s="26" t="s">
        <v>211</v>
      </c>
      <c r="H1" s="49"/>
    </row>
    <row r="2" spans="1:241" ht="30" customHeight="1">
      <c r="A2" s="266" t="s">
        <v>212</v>
      </c>
      <c r="B2" s="266"/>
      <c r="C2" s="266"/>
      <c r="D2" s="266"/>
      <c r="E2" s="266"/>
      <c r="F2" s="266"/>
      <c r="G2" s="266"/>
      <c r="H2" s="266"/>
      <c r="I2" s="266"/>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row>
    <row r="3" spans="1:241" ht="22.5" customHeight="1">
      <c r="A3" s="50"/>
      <c r="B3" s="51"/>
      <c r="C3" s="51"/>
      <c r="D3" s="267"/>
      <c r="E3" s="267"/>
      <c r="F3" s="267"/>
      <c r="G3" s="268"/>
      <c r="H3" s="52"/>
      <c r="I3" s="65" t="s">
        <v>21</v>
      </c>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row>
    <row r="4" spans="1:241" s="46" customFormat="1" ht="22.5" customHeight="1">
      <c r="A4" s="272" t="s">
        <v>22</v>
      </c>
      <c r="B4" s="54" t="s">
        <v>213</v>
      </c>
      <c r="C4" s="55"/>
      <c r="D4" s="55"/>
      <c r="E4" s="55"/>
      <c r="F4" s="55"/>
      <c r="G4" s="56"/>
      <c r="H4" s="262" t="s">
        <v>214</v>
      </c>
      <c r="I4" s="264" t="s">
        <v>215</v>
      </c>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row>
    <row r="5" spans="1:241" s="46" customFormat="1" ht="22.5" customHeight="1">
      <c r="A5" s="273"/>
      <c r="B5" s="273" t="s">
        <v>36</v>
      </c>
      <c r="C5" s="273" t="s">
        <v>216</v>
      </c>
      <c r="D5" s="273" t="s">
        <v>217</v>
      </c>
      <c r="E5" s="269" t="s">
        <v>218</v>
      </c>
      <c r="F5" s="270"/>
      <c r="G5" s="273" t="s">
        <v>219</v>
      </c>
      <c r="H5" s="263"/>
      <c r="I5" s="265"/>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row>
    <row r="6" spans="1:241" s="46" customFormat="1" ht="27">
      <c r="A6" s="274"/>
      <c r="B6" s="275"/>
      <c r="C6" s="275"/>
      <c r="D6" s="275"/>
      <c r="E6" s="53" t="s">
        <v>220</v>
      </c>
      <c r="F6" s="53" t="s">
        <v>221</v>
      </c>
      <c r="G6" s="275"/>
      <c r="H6" s="263"/>
      <c r="I6" s="265"/>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row>
    <row r="7" spans="1:241" ht="36.75" customHeight="1">
      <c r="A7" s="153" t="s">
        <v>330</v>
      </c>
      <c r="B7" s="169">
        <f>C7+D7+G7</f>
        <v>43.05</v>
      </c>
      <c r="C7" s="170">
        <v>13.37</v>
      </c>
      <c r="D7" s="171">
        <v>29.68</v>
      </c>
      <c r="E7" s="172"/>
      <c r="F7" s="172">
        <v>29.68</v>
      </c>
      <c r="G7" s="172"/>
      <c r="H7" s="59">
        <v>-0.1983</v>
      </c>
      <c r="I7" s="154" t="s">
        <v>360</v>
      </c>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row>
    <row r="8" spans="1:9" ht="36.75" customHeight="1">
      <c r="A8" s="57"/>
      <c r="B8" s="58"/>
      <c r="C8" s="60"/>
      <c r="D8" s="61"/>
      <c r="E8" s="58"/>
      <c r="F8" s="58"/>
      <c r="G8" s="58"/>
      <c r="H8" s="62"/>
      <c r="I8" s="67"/>
    </row>
    <row r="9" spans="1:9" ht="36.75" customHeight="1">
      <c r="A9" s="57"/>
      <c r="B9" s="58"/>
      <c r="C9" s="60"/>
      <c r="D9" s="61"/>
      <c r="E9" s="58"/>
      <c r="F9" s="58"/>
      <c r="G9" s="58"/>
      <c r="H9" s="62"/>
      <c r="I9" s="67"/>
    </row>
    <row r="10" spans="1:9" ht="36.75" customHeight="1">
      <c r="A10" s="57"/>
      <c r="B10" s="58"/>
      <c r="C10" s="60"/>
      <c r="D10" s="61"/>
      <c r="E10" s="58"/>
      <c r="F10" s="58"/>
      <c r="G10" s="58"/>
      <c r="H10" s="62"/>
      <c r="I10" s="67"/>
    </row>
    <row r="11" spans="1:9" ht="33.75" customHeight="1">
      <c r="A11" s="271" t="s">
        <v>222</v>
      </c>
      <c r="B11" s="271"/>
      <c r="C11" s="271"/>
      <c r="D11" s="271"/>
      <c r="E11" s="271"/>
      <c r="F11" s="271"/>
      <c r="G11" s="271"/>
      <c r="H11" s="271"/>
      <c r="I11" s="271"/>
    </row>
    <row r="12" spans="1:7" ht="19.5" customHeight="1">
      <c r="A12" s="63"/>
      <c r="B12" s="63"/>
      <c r="C12" s="63"/>
      <c r="D12" s="63"/>
      <c r="E12" s="63"/>
      <c r="F12" s="63"/>
      <c r="G12" s="63"/>
    </row>
    <row r="13" spans="1:7" ht="19.5" customHeight="1">
      <c r="A13" s="64"/>
      <c r="B13" s="64"/>
      <c r="C13" s="64"/>
      <c r="D13" s="64"/>
      <c r="E13" s="64"/>
      <c r="F13" s="64"/>
      <c r="G13" s="64"/>
    </row>
    <row r="14" spans="1:7" ht="12.75" customHeight="1">
      <c r="A14" s="64"/>
      <c r="B14" s="64"/>
      <c r="C14" s="64"/>
      <c r="D14" s="64"/>
      <c r="E14" s="64"/>
      <c r="F14" s="64"/>
      <c r="G14" s="64"/>
    </row>
  </sheetData>
  <sheetProtection/>
  <mergeCells count="11">
    <mergeCell ref="G5:G6"/>
    <mergeCell ref="H4:H6"/>
    <mergeCell ref="I4:I6"/>
    <mergeCell ref="A2:I2"/>
    <mergeCell ref="D3:G3"/>
    <mergeCell ref="E5:F5"/>
    <mergeCell ref="A11:I11"/>
    <mergeCell ref="A4:A6"/>
    <mergeCell ref="B5:B6"/>
    <mergeCell ref="C5:C6"/>
    <mergeCell ref="D5:D6"/>
  </mergeCells>
  <printOptions horizontalCentered="1"/>
  <pageMargins left="0.35" right="0.35" top="0.9798611111111111" bottom="0.9798611111111111" header="0.5076388888888889" footer="0.5076388888888889"/>
  <pageSetup firstPageNumber="30" useFirstPageNumber="1" horizontalDpi="600" verticalDpi="600" orientation="landscape" paperSize="9" r:id="rId1"/>
  <headerFooter alignWithMargins="0">
    <oddFooter>&amp;C&amp;"宋体"&amp;12－ &amp;P －</oddFooter>
  </headerFooter>
</worksheet>
</file>

<file path=xl/worksheets/sheet15.xml><?xml version="1.0" encoding="utf-8"?>
<worksheet xmlns="http://schemas.openxmlformats.org/spreadsheetml/2006/main" xmlns:r="http://schemas.openxmlformats.org/officeDocument/2006/relationships">
  <dimension ref="A1:L14"/>
  <sheetViews>
    <sheetView showZeros="0" zoomScalePageLayoutView="0" workbookViewId="0" topLeftCell="A1">
      <selection activeCell="F6" sqref="F6"/>
    </sheetView>
  </sheetViews>
  <sheetFormatPr defaultColWidth="9.00390625" defaultRowHeight="14.25"/>
  <cols>
    <col min="1" max="1" width="13.00390625" style="28" bestFit="1" customWidth="1"/>
    <col min="2" max="2" width="15.00390625" style="28" bestFit="1" customWidth="1"/>
    <col min="3" max="3" width="11.375" style="28" bestFit="1" customWidth="1"/>
    <col min="4" max="5" width="9.25390625" style="28" customWidth="1"/>
    <col min="6" max="6" width="10.25390625" style="28" customWidth="1"/>
    <col min="7" max="7" width="9.25390625" style="28" customWidth="1"/>
    <col min="8" max="9" width="10.875" style="28" customWidth="1"/>
    <col min="10" max="10" width="8.375" style="28" customWidth="1"/>
    <col min="11" max="11" width="11.25390625" style="28" customWidth="1"/>
    <col min="12" max="12" width="10.25390625" style="28" customWidth="1"/>
    <col min="13" max="16384" width="9.00390625" style="28" customWidth="1"/>
  </cols>
  <sheetData>
    <row r="1" ht="23.25" customHeight="1">
      <c r="A1" s="26" t="s">
        <v>223</v>
      </c>
    </row>
    <row r="2" spans="1:12" ht="29.25" customHeight="1">
      <c r="A2" s="276" t="s">
        <v>224</v>
      </c>
      <c r="B2" s="276"/>
      <c r="C2" s="276"/>
      <c r="D2" s="276"/>
      <c r="E2" s="276"/>
      <c r="F2" s="276"/>
      <c r="G2" s="276"/>
      <c r="H2" s="276"/>
      <c r="I2" s="276"/>
      <c r="J2" s="276"/>
      <c r="K2" s="276"/>
      <c r="L2" s="276"/>
    </row>
    <row r="3" spans="1:12" s="26" customFormat="1" ht="22.5" customHeight="1">
      <c r="A3" s="29"/>
      <c r="L3" s="38" t="s">
        <v>21</v>
      </c>
    </row>
    <row r="4" spans="1:12" s="26" customFormat="1" ht="22.5" customHeight="1">
      <c r="A4" s="238" t="s">
        <v>118</v>
      </c>
      <c r="B4" s="238" t="s">
        <v>119</v>
      </c>
      <c r="C4" s="246" t="s">
        <v>225</v>
      </c>
      <c r="D4" s="246" t="s">
        <v>226</v>
      </c>
      <c r="E4" s="246"/>
      <c r="F4" s="246"/>
      <c r="G4" s="246"/>
      <c r="H4" s="246"/>
      <c r="I4" s="246"/>
      <c r="J4" s="246"/>
      <c r="K4" s="246" t="s">
        <v>227</v>
      </c>
      <c r="L4" s="246" t="s">
        <v>228</v>
      </c>
    </row>
    <row r="5" spans="1:12" s="26" customFormat="1" ht="48" customHeight="1">
      <c r="A5" s="239"/>
      <c r="B5" s="239"/>
      <c r="C5" s="246"/>
      <c r="D5" s="31" t="s">
        <v>26</v>
      </c>
      <c r="E5" s="31" t="s">
        <v>34</v>
      </c>
      <c r="F5" s="31" t="s">
        <v>229</v>
      </c>
      <c r="G5" s="31" t="s">
        <v>28</v>
      </c>
      <c r="H5" s="31" t="s">
        <v>230</v>
      </c>
      <c r="I5" s="31" t="s">
        <v>125</v>
      </c>
      <c r="J5" s="31" t="s">
        <v>126</v>
      </c>
      <c r="K5" s="246"/>
      <c r="L5" s="246"/>
    </row>
    <row r="6" spans="1:12" ht="30.75" customHeight="1">
      <c r="A6" s="32"/>
      <c r="B6" s="32"/>
      <c r="C6" s="33" t="s">
        <v>26</v>
      </c>
      <c r="D6" s="167">
        <f aca="true" t="shared" si="0" ref="D6:D13">SUM(E6:J6)</f>
        <v>29.01</v>
      </c>
      <c r="E6" s="168">
        <v>29.01</v>
      </c>
      <c r="F6" s="43"/>
      <c r="G6" s="43"/>
      <c r="H6" s="43"/>
      <c r="J6" s="32"/>
      <c r="K6" s="39"/>
      <c r="L6" s="39"/>
    </row>
    <row r="7" spans="1:12" s="27" customFormat="1" ht="30.75" customHeight="1">
      <c r="A7" s="36">
        <v>2100401</v>
      </c>
      <c r="B7" s="156" t="s">
        <v>334</v>
      </c>
      <c r="C7" s="155" t="s">
        <v>361</v>
      </c>
      <c r="D7" s="167">
        <f t="shared" si="0"/>
        <v>29.01</v>
      </c>
      <c r="E7" s="168">
        <v>29.01</v>
      </c>
      <c r="F7" s="37"/>
      <c r="G7" s="37"/>
      <c r="H7" s="37"/>
      <c r="I7" s="37"/>
      <c r="J7" s="37"/>
      <c r="K7" s="40"/>
      <c r="L7" s="36"/>
    </row>
    <row r="8" spans="1:12" s="27" customFormat="1" ht="30.75" customHeight="1">
      <c r="A8" s="36"/>
      <c r="B8" s="36"/>
      <c r="C8" s="36"/>
      <c r="D8" s="42">
        <f t="shared" si="0"/>
        <v>0</v>
      </c>
      <c r="E8" s="36"/>
      <c r="F8" s="36"/>
      <c r="G8" s="36"/>
      <c r="H8" s="36"/>
      <c r="I8" s="36"/>
      <c r="J8" s="36"/>
      <c r="K8" s="40"/>
      <c r="L8" s="36"/>
    </row>
    <row r="9" spans="1:12" s="27" customFormat="1" ht="30.75" customHeight="1">
      <c r="A9" s="36"/>
      <c r="B9" s="36"/>
      <c r="C9" s="36"/>
      <c r="D9" s="42">
        <f t="shared" si="0"/>
        <v>0</v>
      </c>
      <c r="E9" s="36"/>
      <c r="F9" s="36"/>
      <c r="G9" s="36"/>
      <c r="H9" s="36"/>
      <c r="I9" s="36"/>
      <c r="J9" s="36"/>
      <c r="K9" s="40"/>
      <c r="L9" s="36"/>
    </row>
    <row r="10" spans="1:12" s="27" customFormat="1" ht="30.75" customHeight="1">
      <c r="A10" s="36"/>
      <c r="B10" s="36"/>
      <c r="C10" s="36"/>
      <c r="D10" s="42">
        <f t="shared" si="0"/>
        <v>0</v>
      </c>
      <c r="E10" s="36"/>
      <c r="F10" s="36"/>
      <c r="G10" s="36"/>
      <c r="H10" s="36"/>
      <c r="I10" s="36"/>
      <c r="J10" s="36"/>
      <c r="K10" s="40"/>
      <c r="L10" s="36"/>
    </row>
    <row r="11" spans="1:12" s="27" customFormat="1" ht="30.75" customHeight="1">
      <c r="A11" s="36"/>
      <c r="B11" s="36"/>
      <c r="C11" s="44"/>
      <c r="D11" s="42">
        <f t="shared" si="0"/>
        <v>0</v>
      </c>
      <c r="E11" s="45"/>
      <c r="F11" s="45"/>
      <c r="G11" s="45"/>
      <c r="H11" s="45"/>
      <c r="I11" s="45"/>
      <c r="J11" s="45"/>
      <c r="K11" s="40"/>
      <c r="L11" s="36"/>
    </row>
    <row r="12" spans="1:12" s="27" customFormat="1" ht="30.75" customHeight="1">
      <c r="A12" s="36"/>
      <c r="B12" s="36"/>
      <c r="C12" s="36"/>
      <c r="D12" s="42">
        <f t="shared" si="0"/>
        <v>0</v>
      </c>
      <c r="E12" s="37"/>
      <c r="F12" s="37"/>
      <c r="G12" s="37"/>
      <c r="H12" s="37"/>
      <c r="I12" s="37"/>
      <c r="J12" s="37"/>
      <c r="K12" s="40"/>
      <c r="L12" s="36"/>
    </row>
    <row r="13" spans="1:12" s="27" customFormat="1" ht="30.75" customHeight="1">
      <c r="A13" s="36"/>
      <c r="B13" s="36"/>
      <c r="C13" s="36"/>
      <c r="D13" s="42">
        <f t="shared" si="0"/>
        <v>0</v>
      </c>
      <c r="E13" s="36"/>
      <c r="F13" s="36"/>
      <c r="G13" s="36"/>
      <c r="H13" s="36"/>
      <c r="I13" s="36"/>
      <c r="J13" s="36"/>
      <c r="K13" s="40"/>
      <c r="L13" s="36"/>
    </row>
    <row r="14" spans="1:12" ht="25.5" customHeight="1">
      <c r="A14" s="227" t="s">
        <v>40</v>
      </c>
      <c r="B14" s="227"/>
      <c r="C14" s="227"/>
      <c r="D14" s="227"/>
      <c r="E14" s="227"/>
      <c r="F14" s="227"/>
      <c r="G14" s="227"/>
      <c r="H14" s="227"/>
      <c r="I14" s="227"/>
      <c r="J14" s="227"/>
      <c r="K14" s="227"/>
      <c r="L14" s="227"/>
    </row>
  </sheetData>
  <sheetProtection/>
  <mergeCells count="8">
    <mergeCell ref="A2:L2"/>
    <mergeCell ref="D4:J4"/>
    <mergeCell ref="A14:L14"/>
    <mergeCell ref="A4:A5"/>
    <mergeCell ref="B4:B5"/>
    <mergeCell ref="C4:C5"/>
    <mergeCell ref="K4:K5"/>
    <mergeCell ref="L4:L5"/>
  </mergeCells>
  <conditionalFormatting sqref="K13 K8:K11 E11:J13 E7:J7 E6">
    <cfRule type="cellIs" priority="1" dxfId="5" operator="equal" stopIfTrue="1">
      <formula>0</formula>
    </cfRule>
  </conditionalFormatting>
  <printOptions horizontalCentered="1"/>
  <pageMargins left="0.35" right="0.35" top="0.9798611111111111" bottom="0.9798611111111111" header="0.5076388888888889" footer="0.5076388888888889"/>
  <pageSetup firstPageNumber="31" useFirstPageNumber="1" horizontalDpi="600" verticalDpi="600" orientation="landscape" paperSize="9" r:id="rId1"/>
  <headerFooter alignWithMargins="0">
    <oddFooter>&amp;C&amp;"宋体"&amp;12－ &amp;P －</oddFooter>
  </headerFooter>
</worksheet>
</file>

<file path=xl/worksheets/sheet16.xml><?xml version="1.0" encoding="utf-8"?>
<worksheet xmlns="http://schemas.openxmlformats.org/spreadsheetml/2006/main" xmlns:r="http://schemas.openxmlformats.org/officeDocument/2006/relationships">
  <dimension ref="A1:L16"/>
  <sheetViews>
    <sheetView showZeros="0" zoomScalePageLayoutView="0" workbookViewId="0" topLeftCell="A1">
      <selection activeCell="D18" sqref="D18"/>
    </sheetView>
  </sheetViews>
  <sheetFormatPr defaultColWidth="9.00390625" defaultRowHeight="14.25"/>
  <cols>
    <col min="1" max="1" width="12.25390625" style="28" customWidth="1"/>
    <col min="2" max="2" width="15.00390625" style="28" bestFit="1" customWidth="1"/>
    <col min="3" max="3" width="34.00390625" style="28" customWidth="1"/>
    <col min="4" max="5" width="9.25390625" style="28" customWidth="1"/>
    <col min="6" max="6" width="10.625" style="28" customWidth="1"/>
    <col min="7" max="7" width="7.875" style="28" customWidth="1"/>
    <col min="8" max="8" width="10.125" style="28" customWidth="1"/>
    <col min="9" max="9" width="6.625" style="28" customWidth="1"/>
    <col min="10" max="10" width="8.125" style="28" customWidth="1"/>
    <col min="11" max="11" width="4.375" style="28" customWidth="1"/>
    <col min="12" max="12" width="3.875" style="28" customWidth="1"/>
    <col min="13" max="16384" width="9.00390625" style="28" customWidth="1"/>
  </cols>
  <sheetData>
    <row r="1" ht="23.25" customHeight="1">
      <c r="A1" s="26" t="s">
        <v>231</v>
      </c>
    </row>
    <row r="2" spans="1:12" ht="29.25" customHeight="1">
      <c r="A2" s="276" t="s">
        <v>232</v>
      </c>
      <c r="B2" s="276"/>
      <c r="C2" s="276"/>
      <c r="D2" s="276"/>
      <c r="E2" s="276"/>
      <c r="F2" s="276"/>
      <c r="G2" s="276"/>
      <c r="H2" s="276"/>
      <c r="I2" s="276"/>
      <c r="J2" s="276"/>
      <c r="K2" s="276"/>
      <c r="L2" s="276"/>
    </row>
    <row r="3" spans="1:12" s="26" customFormat="1" ht="22.5" customHeight="1">
      <c r="A3" s="29"/>
      <c r="L3" s="38" t="s">
        <v>21</v>
      </c>
    </row>
    <row r="4" spans="1:12" s="26" customFormat="1" ht="22.5" customHeight="1">
      <c r="A4" s="238" t="s">
        <v>118</v>
      </c>
      <c r="B4" s="238" t="s">
        <v>119</v>
      </c>
      <c r="C4" s="246" t="s">
        <v>225</v>
      </c>
      <c r="D4" s="246" t="s">
        <v>226</v>
      </c>
      <c r="E4" s="246"/>
      <c r="F4" s="246"/>
      <c r="G4" s="246"/>
      <c r="H4" s="246"/>
      <c r="I4" s="246"/>
      <c r="J4" s="246"/>
      <c r="K4" s="278" t="s">
        <v>227</v>
      </c>
      <c r="L4" s="246" t="s">
        <v>228</v>
      </c>
    </row>
    <row r="5" spans="1:12" s="26" customFormat="1" ht="46.5" customHeight="1">
      <c r="A5" s="239"/>
      <c r="B5" s="239"/>
      <c r="C5" s="246"/>
      <c r="D5" s="31" t="s">
        <v>26</v>
      </c>
      <c r="E5" s="31" t="s">
        <v>34</v>
      </c>
      <c r="F5" s="31" t="s">
        <v>229</v>
      </c>
      <c r="G5" s="31" t="s">
        <v>28</v>
      </c>
      <c r="H5" s="31" t="s">
        <v>230</v>
      </c>
      <c r="I5" s="31" t="s">
        <v>125</v>
      </c>
      <c r="J5" s="31" t="s">
        <v>126</v>
      </c>
      <c r="K5" s="278"/>
      <c r="L5" s="246"/>
    </row>
    <row r="6" spans="1:12" ht="25.5" customHeight="1">
      <c r="A6" s="32"/>
      <c r="B6" s="32"/>
      <c r="C6" s="33" t="s">
        <v>26</v>
      </c>
      <c r="D6" s="163">
        <f>SUM(D7:D9)</f>
        <v>546.8</v>
      </c>
      <c r="E6" s="163">
        <f>SUM(E7:E9)</f>
        <v>546.8</v>
      </c>
      <c r="F6" s="35"/>
      <c r="G6" s="35"/>
      <c r="H6" s="35"/>
      <c r="I6" s="35"/>
      <c r="J6" s="35"/>
      <c r="K6" s="39"/>
      <c r="L6" s="39"/>
    </row>
    <row r="7" spans="1:12" s="27" customFormat="1" ht="25.5" customHeight="1">
      <c r="A7" s="39">
        <v>2100401</v>
      </c>
      <c r="B7" s="165" t="s">
        <v>334</v>
      </c>
      <c r="C7" s="166" t="s">
        <v>362</v>
      </c>
      <c r="D7" s="163">
        <f aca="true" t="shared" si="0" ref="D7:D15">SUM(E7:J7)</f>
        <v>200</v>
      </c>
      <c r="E7" s="164">
        <v>200</v>
      </c>
      <c r="F7" s="37"/>
      <c r="G7" s="37"/>
      <c r="H7" s="37"/>
      <c r="I7" s="37"/>
      <c r="J7" s="37"/>
      <c r="K7" s="40"/>
      <c r="L7" s="36"/>
    </row>
    <row r="8" spans="1:12" s="27" customFormat="1" ht="25.5" customHeight="1">
      <c r="A8" s="39">
        <v>2100409</v>
      </c>
      <c r="B8" s="165" t="s">
        <v>341</v>
      </c>
      <c r="C8" s="165" t="s">
        <v>363</v>
      </c>
      <c r="D8" s="163">
        <f t="shared" si="0"/>
        <v>130</v>
      </c>
      <c r="E8" s="164">
        <v>130</v>
      </c>
      <c r="F8" s="36"/>
      <c r="G8" s="36"/>
      <c r="H8" s="36"/>
      <c r="I8" s="36"/>
      <c r="J8" s="36"/>
      <c r="K8" s="41"/>
      <c r="L8" s="36"/>
    </row>
    <row r="9" spans="1:12" s="27" customFormat="1" ht="25.5" customHeight="1">
      <c r="A9" s="39">
        <v>2100499</v>
      </c>
      <c r="B9" s="165" t="s">
        <v>338</v>
      </c>
      <c r="C9" s="165" t="s">
        <v>364</v>
      </c>
      <c r="D9" s="163">
        <f t="shared" si="0"/>
        <v>216.8</v>
      </c>
      <c r="E9" s="164">
        <v>216.8</v>
      </c>
      <c r="F9" s="36"/>
      <c r="G9" s="36"/>
      <c r="H9" s="36"/>
      <c r="I9" s="36"/>
      <c r="J9" s="36"/>
      <c r="K9" s="41"/>
      <c r="L9" s="36"/>
    </row>
    <row r="10" spans="1:12" s="27" customFormat="1" ht="25.5" customHeight="1">
      <c r="A10" s="36"/>
      <c r="B10" s="157"/>
      <c r="C10" s="36"/>
      <c r="D10" s="34">
        <f t="shared" si="0"/>
        <v>0</v>
      </c>
      <c r="E10" s="36"/>
      <c r="F10" s="36"/>
      <c r="G10" s="36"/>
      <c r="H10" s="36"/>
      <c r="I10" s="36"/>
      <c r="J10" s="36"/>
      <c r="K10" s="41"/>
      <c r="L10" s="36"/>
    </row>
    <row r="11" spans="1:12" s="27" customFormat="1" ht="25.5" customHeight="1">
      <c r="A11" s="36"/>
      <c r="B11" s="36"/>
      <c r="C11" s="36"/>
      <c r="D11" s="34">
        <f t="shared" si="0"/>
        <v>0</v>
      </c>
      <c r="E11" s="36"/>
      <c r="F11" s="36"/>
      <c r="G11" s="36"/>
      <c r="H11" s="36"/>
      <c r="I11" s="36"/>
      <c r="J11" s="36"/>
      <c r="K11" s="41"/>
      <c r="L11" s="36"/>
    </row>
    <row r="12" spans="1:12" s="27" customFormat="1" ht="25.5" customHeight="1">
      <c r="A12" s="36"/>
      <c r="B12" s="36"/>
      <c r="C12" s="36"/>
      <c r="D12" s="34">
        <f t="shared" si="0"/>
        <v>0</v>
      </c>
      <c r="E12" s="37"/>
      <c r="F12" s="37"/>
      <c r="G12" s="37"/>
      <c r="H12" s="37"/>
      <c r="I12" s="37"/>
      <c r="J12" s="37"/>
      <c r="K12" s="40"/>
      <c r="L12" s="36"/>
    </row>
    <row r="13" spans="1:12" s="27" customFormat="1" ht="25.5" customHeight="1">
      <c r="A13" s="36"/>
      <c r="B13" s="36"/>
      <c r="C13" s="36"/>
      <c r="D13" s="34">
        <f t="shared" si="0"/>
        <v>0</v>
      </c>
      <c r="E13" s="36"/>
      <c r="F13" s="36"/>
      <c r="G13" s="36"/>
      <c r="H13" s="36"/>
      <c r="I13" s="36"/>
      <c r="J13" s="36"/>
      <c r="K13" s="41"/>
      <c r="L13" s="36"/>
    </row>
    <row r="14" spans="1:12" s="27" customFormat="1" ht="25.5" customHeight="1">
      <c r="A14" s="36"/>
      <c r="B14" s="36"/>
      <c r="C14" s="36"/>
      <c r="D14" s="34">
        <f t="shared" si="0"/>
        <v>0</v>
      </c>
      <c r="E14" s="36"/>
      <c r="F14" s="36"/>
      <c r="G14" s="36"/>
      <c r="H14" s="36"/>
      <c r="I14" s="36"/>
      <c r="J14" s="36"/>
      <c r="K14" s="41"/>
      <c r="L14" s="36"/>
    </row>
    <row r="15" spans="1:12" s="27" customFormat="1" ht="25.5" customHeight="1">
      <c r="A15" s="36"/>
      <c r="B15" s="36"/>
      <c r="C15" s="36"/>
      <c r="D15" s="34">
        <f t="shared" si="0"/>
        <v>0</v>
      </c>
      <c r="E15" s="36"/>
      <c r="F15" s="36"/>
      <c r="G15" s="36"/>
      <c r="H15" s="36"/>
      <c r="I15" s="36"/>
      <c r="J15" s="36"/>
      <c r="K15" s="41"/>
      <c r="L15" s="36"/>
    </row>
    <row r="16" spans="1:12" ht="36.75" customHeight="1">
      <c r="A16" s="277" t="s">
        <v>233</v>
      </c>
      <c r="B16" s="227"/>
      <c r="C16" s="227"/>
      <c r="D16" s="227"/>
      <c r="E16" s="227"/>
      <c r="F16" s="227"/>
      <c r="G16" s="227"/>
      <c r="H16" s="227"/>
      <c r="I16" s="227"/>
      <c r="J16" s="227"/>
      <c r="K16" s="227"/>
      <c r="L16" s="227"/>
    </row>
  </sheetData>
  <sheetProtection/>
  <mergeCells count="8">
    <mergeCell ref="A2:L2"/>
    <mergeCell ref="D4:J4"/>
    <mergeCell ref="A16:L16"/>
    <mergeCell ref="A4:A5"/>
    <mergeCell ref="B4:B5"/>
    <mergeCell ref="C4:C5"/>
    <mergeCell ref="K4:K5"/>
    <mergeCell ref="L4:L5"/>
  </mergeCells>
  <conditionalFormatting sqref="K13:K15 K8:K11 E7:J7 E12:J15">
    <cfRule type="cellIs" priority="1" dxfId="5" operator="equal" stopIfTrue="1">
      <formula>0</formula>
    </cfRule>
  </conditionalFormatting>
  <printOptions horizontalCentered="1"/>
  <pageMargins left="0.35" right="0.35" top="0.9798611111111111" bottom="0.9798611111111111" header="0.5076388888888889" footer="0.5076388888888889"/>
  <pageSetup firstPageNumber="32" useFirstPageNumber="1" horizontalDpi="600" verticalDpi="600" orientation="landscape" paperSize="9" r:id="rId1"/>
  <headerFooter alignWithMargins="0">
    <oddFooter>&amp;C&amp;"宋体"&amp;12－ &amp;P －</oddFooter>
  </headerFooter>
</worksheet>
</file>

<file path=xl/worksheets/sheet17.xml><?xml version="1.0" encoding="utf-8"?>
<worksheet xmlns="http://schemas.openxmlformats.org/spreadsheetml/2006/main" xmlns:r="http://schemas.openxmlformats.org/officeDocument/2006/relationships">
  <dimension ref="A1:K36"/>
  <sheetViews>
    <sheetView zoomScaleSheetLayoutView="100" zoomScalePageLayoutView="0" workbookViewId="0" topLeftCell="A1">
      <selection activeCell="N4" sqref="N4"/>
    </sheetView>
  </sheetViews>
  <sheetFormatPr defaultColWidth="9.00390625" defaultRowHeight="14.25"/>
  <cols>
    <col min="1" max="1" width="9.125" style="16" customWidth="1"/>
    <col min="2" max="2" width="4.75390625" style="16" customWidth="1"/>
    <col min="3" max="3" width="7.50390625" style="16" customWidth="1"/>
    <col min="4" max="4" width="9.00390625" style="16" customWidth="1"/>
    <col min="5" max="5" width="7.25390625" style="16" customWidth="1"/>
    <col min="6" max="6" width="8.50390625" style="16" customWidth="1"/>
    <col min="7" max="7" width="8.625" style="16" customWidth="1"/>
    <col min="8" max="8" width="6.375" style="16" customWidth="1"/>
    <col min="9" max="9" width="4.375" style="16" customWidth="1"/>
    <col min="10" max="10" width="7.375" style="16" customWidth="1"/>
    <col min="11" max="11" width="8.00390625" style="16" customWidth="1"/>
    <col min="12" max="16384" width="9.00390625" style="16" customWidth="1"/>
  </cols>
  <sheetData>
    <row r="1" spans="1:2" ht="15.75">
      <c r="A1" s="317" t="s">
        <v>234</v>
      </c>
      <c r="B1" s="317"/>
    </row>
    <row r="2" spans="1:11" s="15" customFormat="1" ht="26.25">
      <c r="A2" s="318" t="s">
        <v>235</v>
      </c>
      <c r="B2" s="319"/>
      <c r="C2" s="319"/>
      <c r="D2" s="319"/>
      <c r="E2" s="319"/>
      <c r="F2" s="319"/>
      <c r="G2" s="319"/>
      <c r="H2" s="319"/>
      <c r="I2" s="319"/>
      <c r="J2" s="319"/>
      <c r="K2" s="319"/>
    </row>
    <row r="3" spans="1:11" s="15" customFormat="1" ht="21" customHeight="1">
      <c r="A3" s="320" t="s">
        <v>236</v>
      </c>
      <c r="B3" s="321"/>
      <c r="C3" s="321"/>
      <c r="D3" s="321"/>
      <c r="E3" s="321"/>
      <c r="F3" s="321"/>
      <c r="G3" s="321"/>
      <c r="H3" s="321"/>
      <c r="I3" s="321"/>
      <c r="J3" s="321"/>
      <c r="K3" s="321"/>
    </row>
    <row r="4" spans="1:11" s="15" customFormat="1" ht="15.75">
      <c r="A4" s="17" t="s">
        <v>237</v>
      </c>
      <c r="B4" s="284"/>
      <c r="C4" s="284"/>
      <c r="D4" s="284"/>
      <c r="E4" s="284"/>
      <c r="F4" s="282" t="s">
        <v>238</v>
      </c>
      <c r="G4" s="284"/>
      <c r="H4" s="282" t="s">
        <v>239</v>
      </c>
      <c r="I4" s="284"/>
      <c r="J4" s="284"/>
      <c r="K4" s="284"/>
    </row>
    <row r="5" spans="1:11" s="15" customFormat="1" ht="15.75">
      <c r="A5" s="17" t="s">
        <v>240</v>
      </c>
      <c r="B5" s="284"/>
      <c r="C5" s="284"/>
      <c r="D5" s="284"/>
      <c r="E5" s="284"/>
      <c r="F5" s="282" t="s">
        <v>241</v>
      </c>
      <c r="G5" s="284"/>
      <c r="H5" s="283"/>
      <c r="I5" s="283"/>
      <c r="J5" s="283"/>
      <c r="K5" s="283"/>
    </row>
    <row r="6" spans="1:11" s="15" customFormat="1" ht="40.5">
      <c r="A6" s="17" t="s">
        <v>242</v>
      </c>
      <c r="B6" s="284"/>
      <c r="C6" s="284"/>
      <c r="D6" s="284"/>
      <c r="E6" s="284"/>
      <c r="F6" s="284"/>
      <c r="G6" s="284"/>
      <c r="H6" s="284"/>
      <c r="I6" s="284"/>
      <c r="J6" s="284"/>
      <c r="K6" s="284"/>
    </row>
    <row r="7" spans="1:11" s="15" customFormat="1" ht="27">
      <c r="A7" s="19" t="s">
        <v>243</v>
      </c>
      <c r="B7" s="284"/>
      <c r="C7" s="284"/>
      <c r="D7" s="284"/>
      <c r="E7" s="284"/>
      <c r="F7" s="284"/>
      <c r="G7" s="284"/>
      <c r="H7" s="284"/>
      <c r="I7" s="284"/>
      <c r="J7" s="284"/>
      <c r="K7" s="284"/>
    </row>
    <row r="8" spans="1:11" s="15" customFormat="1" ht="15.75">
      <c r="A8" s="279" t="s">
        <v>244</v>
      </c>
      <c r="B8" s="311" t="s">
        <v>245</v>
      </c>
      <c r="C8" s="312"/>
      <c r="D8" s="313" t="s">
        <v>246</v>
      </c>
      <c r="E8" s="314"/>
      <c r="F8" s="314"/>
      <c r="G8" s="291"/>
      <c r="H8" s="315" t="s">
        <v>247</v>
      </c>
      <c r="I8" s="316"/>
      <c r="J8" s="316"/>
      <c r="K8" s="316"/>
    </row>
    <row r="9" spans="1:11" s="15" customFormat="1" ht="15.75">
      <c r="A9" s="280"/>
      <c r="B9" s="303">
        <v>1</v>
      </c>
      <c r="C9" s="303"/>
      <c r="D9" s="304"/>
      <c r="E9" s="305"/>
      <c r="F9" s="305"/>
      <c r="G9" s="306"/>
      <c r="H9" s="283"/>
      <c r="I9" s="283"/>
      <c r="J9" s="283"/>
      <c r="K9" s="283"/>
    </row>
    <row r="10" spans="1:11" s="15" customFormat="1" ht="15.75">
      <c r="A10" s="280"/>
      <c r="B10" s="303">
        <v>2</v>
      </c>
      <c r="C10" s="303"/>
      <c r="D10" s="304"/>
      <c r="E10" s="305"/>
      <c r="F10" s="305"/>
      <c r="G10" s="306"/>
      <c r="H10" s="283"/>
      <c r="I10" s="283"/>
      <c r="J10" s="283"/>
      <c r="K10" s="283"/>
    </row>
    <row r="11" spans="1:11" s="15" customFormat="1" ht="15.75">
      <c r="A11" s="281"/>
      <c r="B11" s="303" t="s">
        <v>193</v>
      </c>
      <c r="C11" s="303"/>
      <c r="D11" s="307"/>
      <c r="E11" s="308"/>
      <c r="F11" s="308"/>
      <c r="G11" s="287"/>
      <c r="H11" s="309"/>
      <c r="I11" s="309"/>
      <c r="J11" s="309"/>
      <c r="K11" s="309"/>
    </row>
    <row r="12" spans="1:11" s="15" customFormat="1" ht="27">
      <c r="A12" s="17" t="s">
        <v>248</v>
      </c>
      <c r="B12" s="284"/>
      <c r="C12" s="284"/>
      <c r="D12" s="284"/>
      <c r="E12" s="284"/>
      <c r="F12" s="284"/>
      <c r="G12" s="284"/>
      <c r="H12" s="284"/>
      <c r="I12" s="284"/>
      <c r="J12" s="284"/>
      <c r="K12" s="284"/>
    </row>
    <row r="13" spans="1:11" s="15" customFormat="1" ht="27">
      <c r="A13" s="17" t="s">
        <v>249</v>
      </c>
      <c r="B13" s="283"/>
      <c r="C13" s="283"/>
      <c r="D13" s="283"/>
      <c r="E13" s="283"/>
      <c r="F13" s="283"/>
      <c r="G13" s="283"/>
      <c r="H13" s="283"/>
      <c r="I13" s="283"/>
      <c r="J13" s="283"/>
      <c r="K13" s="283"/>
    </row>
    <row r="14" spans="1:11" ht="15.75">
      <c r="A14" s="282" t="s">
        <v>250</v>
      </c>
      <c r="B14" s="310" t="s">
        <v>251</v>
      </c>
      <c r="C14" s="281"/>
      <c r="D14" s="310" t="s">
        <v>252</v>
      </c>
      <c r="E14" s="281"/>
      <c r="F14" s="20" t="s">
        <v>253</v>
      </c>
      <c r="G14" s="20" t="s">
        <v>254</v>
      </c>
      <c r="H14" s="310" t="s">
        <v>255</v>
      </c>
      <c r="I14" s="281"/>
      <c r="J14" s="310" t="s">
        <v>228</v>
      </c>
      <c r="K14" s="281"/>
    </row>
    <row r="15" spans="1:11" ht="15.75">
      <c r="A15" s="283"/>
      <c r="B15" s="282" t="s">
        <v>256</v>
      </c>
      <c r="C15" s="284"/>
      <c r="D15" s="282" t="s">
        <v>257</v>
      </c>
      <c r="E15" s="284"/>
      <c r="F15" s="21"/>
      <c r="G15" s="21"/>
      <c r="H15" s="297"/>
      <c r="I15" s="297"/>
      <c r="J15" s="297"/>
      <c r="K15" s="297"/>
    </row>
    <row r="16" spans="1:11" ht="15.75">
      <c r="A16" s="283"/>
      <c r="B16" s="284"/>
      <c r="C16" s="284"/>
      <c r="D16" s="282" t="s">
        <v>258</v>
      </c>
      <c r="E16" s="284"/>
      <c r="F16" s="21"/>
      <c r="G16" s="21"/>
      <c r="H16" s="297"/>
      <c r="I16" s="297"/>
      <c r="J16" s="297"/>
      <c r="K16" s="297"/>
    </row>
    <row r="17" spans="1:11" ht="15.75">
      <c r="A17" s="283"/>
      <c r="B17" s="284"/>
      <c r="C17" s="284"/>
      <c r="D17" s="282" t="s">
        <v>259</v>
      </c>
      <c r="E17" s="284"/>
      <c r="F17" s="21"/>
      <c r="G17" s="21"/>
      <c r="H17" s="297"/>
      <c r="I17" s="297"/>
      <c r="J17" s="297"/>
      <c r="K17" s="297"/>
    </row>
    <row r="18" spans="1:11" ht="15.75">
      <c r="A18" s="283"/>
      <c r="B18" s="284"/>
      <c r="C18" s="284"/>
      <c r="D18" s="282" t="s">
        <v>260</v>
      </c>
      <c r="E18" s="284"/>
      <c r="F18" s="21"/>
      <c r="G18" s="21"/>
      <c r="H18" s="297"/>
      <c r="I18" s="297"/>
      <c r="J18" s="297"/>
      <c r="K18" s="297"/>
    </row>
    <row r="19" spans="1:11" ht="15.75">
      <c r="A19" s="283"/>
      <c r="B19" s="286" t="s">
        <v>261</v>
      </c>
      <c r="C19" s="287"/>
      <c r="D19" s="282" t="s">
        <v>262</v>
      </c>
      <c r="E19" s="284"/>
      <c r="F19" s="21"/>
      <c r="G19" s="21"/>
      <c r="H19" s="297"/>
      <c r="I19" s="297"/>
      <c r="J19" s="297"/>
      <c r="K19" s="297"/>
    </row>
    <row r="20" spans="1:11" ht="15.75">
      <c r="A20" s="283"/>
      <c r="B20" s="288"/>
      <c r="C20" s="289"/>
      <c r="D20" s="282" t="s">
        <v>263</v>
      </c>
      <c r="E20" s="284"/>
      <c r="F20" s="21"/>
      <c r="G20" s="21"/>
      <c r="H20" s="297"/>
      <c r="I20" s="297"/>
      <c r="J20" s="297"/>
      <c r="K20" s="297"/>
    </row>
    <row r="21" spans="1:11" ht="15.75">
      <c r="A21" s="283"/>
      <c r="B21" s="288"/>
      <c r="C21" s="289"/>
      <c r="D21" s="282" t="s">
        <v>264</v>
      </c>
      <c r="E21" s="284"/>
      <c r="F21" s="21"/>
      <c r="G21" s="21"/>
      <c r="H21" s="297"/>
      <c r="I21" s="297"/>
      <c r="J21" s="297"/>
      <c r="K21" s="297"/>
    </row>
    <row r="22" spans="1:11" ht="15.75">
      <c r="A22" s="283"/>
      <c r="B22" s="288"/>
      <c r="C22" s="289"/>
      <c r="D22" s="282" t="s">
        <v>265</v>
      </c>
      <c r="E22" s="284"/>
      <c r="F22" s="21"/>
      <c r="G22" s="21"/>
      <c r="H22" s="297"/>
      <c r="I22" s="297"/>
      <c r="J22" s="297"/>
      <c r="K22" s="297"/>
    </row>
    <row r="23" spans="1:11" ht="15.75">
      <c r="A23" s="283"/>
      <c r="B23" s="290"/>
      <c r="C23" s="291"/>
      <c r="D23" s="282" t="s">
        <v>266</v>
      </c>
      <c r="E23" s="284"/>
      <c r="F23" s="21"/>
      <c r="G23" s="21"/>
      <c r="H23" s="297"/>
      <c r="I23" s="297"/>
      <c r="J23" s="297"/>
      <c r="K23" s="297"/>
    </row>
    <row r="24" spans="1:11" s="15" customFormat="1" ht="27">
      <c r="A24" s="17" t="s">
        <v>267</v>
      </c>
      <c r="B24" s="302" t="s">
        <v>268</v>
      </c>
      <c r="C24" s="303"/>
      <c r="D24" s="303"/>
      <c r="E24" s="303"/>
      <c r="F24" s="303"/>
      <c r="G24" s="303"/>
      <c r="H24" s="303"/>
      <c r="I24" s="303"/>
      <c r="J24" s="303"/>
      <c r="K24" s="303"/>
    </row>
    <row r="25" spans="1:11" ht="28.5">
      <c r="A25" s="282" t="s">
        <v>269</v>
      </c>
      <c r="B25" s="295" t="s">
        <v>270</v>
      </c>
      <c r="C25" s="296"/>
      <c r="D25" s="296"/>
      <c r="E25" s="296"/>
      <c r="F25" s="17" t="s">
        <v>271</v>
      </c>
      <c r="G25" s="17" t="s">
        <v>272</v>
      </c>
      <c r="H25" s="17" t="s">
        <v>273</v>
      </c>
      <c r="I25" s="17" t="s">
        <v>274</v>
      </c>
      <c r="J25" s="17" t="s">
        <v>273</v>
      </c>
      <c r="K25" s="17" t="s">
        <v>228</v>
      </c>
    </row>
    <row r="26" spans="1:11" ht="15.75">
      <c r="A26" s="283"/>
      <c r="B26" s="282" t="s">
        <v>275</v>
      </c>
      <c r="C26" s="285" t="s">
        <v>276</v>
      </c>
      <c r="D26" s="18" t="s">
        <v>277</v>
      </c>
      <c r="E26" s="18"/>
      <c r="F26" s="18"/>
      <c r="G26" s="18"/>
      <c r="H26" s="18"/>
      <c r="I26" s="18"/>
      <c r="J26" s="18"/>
      <c r="K26" s="18"/>
    </row>
    <row r="27" spans="1:11" ht="15.75">
      <c r="A27" s="283"/>
      <c r="B27" s="284"/>
      <c r="C27" s="280"/>
      <c r="D27" s="18" t="s">
        <v>278</v>
      </c>
      <c r="E27" s="18"/>
      <c r="F27" s="18"/>
      <c r="G27" s="18"/>
      <c r="H27" s="18"/>
      <c r="I27" s="18"/>
      <c r="J27" s="18"/>
      <c r="K27" s="18"/>
    </row>
    <row r="28" spans="1:11" ht="15.75">
      <c r="A28" s="283"/>
      <c r="B28" s="284"/>
      <c r="C28" s="281"/>
      <c r="D28" s="18" t="s">
        <v>279</v>
      </c>
      <c r="E28" s="18"/>
      <c r="F28" s="18"/>
      <c r="G28" s="18"/>
      <c r="H28" s="18"/>
      <c r="I28" s="18"/>
      <c r="J28" s="18"/>
      <c r="K28" s="18"/>
    </row>
    <row r="29" spans="1:11" ht="15.75">
      <c r="A29" s="283"/>
      <c r="B29" s="284"/>
      <c r="C29" s="292" t="s">
        <v>280</v>
      </c>
      <c r="D29" s="293"/>
      <c r="E29" s="294"/>
      <c r="F29" s="304"/>
      <c r="G29" s="305"/>
      <c r="H29" s="305"/>
      <c r="I29" s="305"/>
      <c r="J29" s="305"/>
      <c r="K29" s="306"/>
    </row>
    <row r="30" spans="1:11" ht="15.75">
      <c r="A30" s="283"/>
      <c r="B30" s="284"/>
      <c r="C30" s="285" t="s">
        <v>281</v>
      </c>
      <c r="D30" s="18" t="s">
        <v>282</v>
      </c>
      <c r="E30" s="18"/>
      <c r="F30" s="18"/>
      <c r="G30" s="18"/>
      <c r="H30" s="18"/>
      <c r="I30" s="18"/>
      <c r="J30" s="18"/>
      <c r="K30" s="18"/>
    </row>
    <row r="31" spans="1:11" ht="15.75">
      <c r="A31" s="283"/>
      <c r="B31" s="284"/>
      <c r="C31" s="280"/>
      <c r="D31" s="18" t="s">
        <v>283</v>
      </c>
      <c r="E31" s="18"/>
      <c r="F31" s="18"/>
      <c r="G31" s="18"/>
      <c r="H31" s="18"/>
      <c r="I31" s="18"/>
      <c r="J31" s="18"/>
      <c r="K31" s="18"/>
    </row>
    <row r="32" spans="1:11" ht="15.75">
      <c r="A32" s="283"/>
      <c r="B32" s="284"/>
      <c r="C32" s="281"/>
      <c r="D32" s="18" t="s">
        <v>279</v>
      </c>
      <c r="E32" s="18"/>
      <c r="F32" s="18"/>
      <c r="G32" s="18"/>
      <c r="H32" s="18"/>
      <c r="I32" s="18"/>
      <c r="J32" s="18"/>
      <c r="K32" s="18"/>
    </row>
    <row r="33" spans="1:11" ht="15.75">
      <c r="A33" s="283"/>
      <c r="B33" s="284"/>
      <c r="C33" s="292" t="s">
        <v>284</v>
      </c>
      <c r="D33" s="293"/>
      <c r="E33" s="294"/>
      <c r="F33" s="292"/>
      <c r="G33" s="293"/>
      <c r="H33" s="293"/>
      <c r="I33" s="293"/>
      <c r="J33" s="293"/>
      <c r="K33" s="294"/>
    </row>
    <row r="34" spans="1:11" ht="28.5">
      <c r="A34" s="284"/>
      <c r="B34" s="295" t="s">
        <v>285</v>
      </c>
      <c r="C34" s="296"/>
      <c r="D34" s="296"/>
      <c r="E34" s="296"/>
      <c r="F34" s="17" t="s">
        <v>271</v>
      </c>
      <c r="G34" s="17" t="s">
        <v>272</v>
      </c>
      <c r="H34" s="17" t="s">
        <v>273</v>
      </c>
      <c r="I34" s="17" t="s">
        <v>274</v>
      </c>
      <c r="J34" s="17" t="s">
        <v>273</v>
      </c>
      <c r="K34" s="17" t="s">
        <v>228</v>
      </c>
    </row>
    <row r="35" spans="1:11" ht="15.75">
      <c r="A35" s="283"/>
      <c r="B35" s="23"/>
      <c r="C35" s="297"/>
      <c r="D35" s="297"/>
      <c r="E35" s="297"/>
      <c r="F35" s="24"/>
      <c r="G35" s="25"/>
      <c r="H35" s="22"/>
      <c r="I35" s="22"/>
      <c r="J35" s="22"/>
      <c r="K35" s="22"/>
    </row>
    <row r="36" spans="1:11" ht="15.75">
      <c r="A36" s="298" t="s">
        <v>286</v>
      </c>
      <c r="B36" s="299"/>
      <c r="C36" s="299"/>
      <c r="D36" s="299"/>
      <c r="E36" s="300"/>
      <c r="F36" s="301"/>
      <c r="G36" s="301"/>
      <c r="H36" s="301"/>
      <c r="I36" s="301"/>
      <c r="J36" s="301"/>
      <c r="K36" s="301"/>
    </row>
  </sheetData>
  <sheetProtection/>
  <mergeCells count="74">
    <mergeCell ref="A1:B1"/>
    <mergeCell ref="A2:K2"/>
    <mergeCell ref="A3:K3"/>
    <mergeCell ref="B4:E4"/>
    <mergeCell ref="F4:G4"/>
    <mergeCell ref="H4:K4"/>
    <mergeCell ref="B5:E5"/>
    <mergeCell ref="F5:G5"/>
    <mergeCell ref="H5:K5"/>
    <mergeCell ref="B6:K6"/>
    <mergeCell ref="B7:K7"/>
    <mergeCell ref="B8:C8"/>
    <mergeCell ref="D8:G8"/>
    <mergeCell ref="H8:K8"/>
    <mergeCell ref="B9:C9"/>
    <mergeCell ref="D9:G9"/>
    <mergeCell ref="H9:K9"/>
    <mergeCell ref="B10:C10"/>
    <mergeCell ref="D10:G10"/>
    <mergeCell ref="H10:K10"/>
    <mergeCell ref="B11:C11"/>
    <mergeCell ref="D11:G11"/>
    <mergeCell ref="H11:K11"/>
    <mergeCell ref="B12:K12"/>
    <mergeCell ref="B13:K13"/>
    <mergeCell ref="B14:C14"/>
    <mergeCell ref="D14:E14"/>
    <mergeCell ref="H14:I14"/>
    <mergeCell ref="J14:K14"/>
    <mergeCell ref="D15:E15"/>
    <mergeCell ref="H15:I15"/>
    <mergeCell ref="J15:K15"/>
    <mergeCell ref="D16:E16"/>
    <mergeCell ref="H16:I16"/>
    <mergeCell ref="J16:K16"/>
    <mergeCell ref="D17:E17"/>
    <mergeCell ref="H17:I17"/>
    <mergeCell ref="J17:K17"/>
    <mergeCell ref="D18:E18"/>
    <mergeCell ref="H18:I18"/>
    <mergeCell ref="J18:K18"/>
    <mergeCell ref="D19:E19"/>
    <mergeCell ref="H19:I19"/>
    <mergeCell ref="J19:K19"/>
    <mergeCell ref="D20:E20"/>
    <mergeCell ref="H20:I20"/>
    <mergeCell ref="J20:K20"/>
    <mergeCell ref="F29:K29"/>
    <mergeCell ref="D21:E21"/>
    <mergeCell ref="H21:I21"/>
    <mergeCell ref="J21:K21"/>
    <mergeCell ref="D22:E22"/>
    <mergeCell ref="H22:I22"/>
    <mergeCell ref="J22:K22"/>
    <mergeCell ref="F33:K33"/>
    <mergeCell ref="B34:E34"/>
    <mergeCell ref="C35:E35"/>
    <mergeCell ref="A36:E36"/>
    <mergeCell ref="F36:K36"/>
    <mergeCell ref="D23:E23"/>
    <mergeCell ref="H23:I23"/>
    <mergeCell ref="J23:K23"/>
    <mergeCell ref="B24:K24"/>
    <mergeCell ref="B25:E25"/>
    <mergeCell ref="A8:A11"/>
    <mergeCell ref="A14:A23"/>
    <mergeCell ref="A25:A35"/>
    <mergeCell ref="B26:B33"/>
    <mergeCell ref="C26:C28"/>
    <mergeCell ref="C30:C32"/>
    <mergeCell ref="B15:C18"/>
    <mergeCell ref="B19:C23"/>
    <mergeCell ref="C33:E33"/>
    <mergeCell ref="C29:E29"/>
  </mergeCells>
  <printOptions horizontalCentered="1"/>
  <pageMargins left="0.7513888888888889" right="0.7513888888888889" top="0.60625" bottom="0.40902777777777777" header="0.5076388888888889" footer="0.5076388888888889"/>
  <pageSetup firstPageNumber="33" useFirstPageNumber="1" horizontalDpi="600" verticalDpi="600" orientation="portrait" paperSize="9" r:id="rId1"/>
  <headerFooter alignWithMargins="0">
    <oddFooter>&amp;L&amp;"宋体"&amp;12&amp;C&amp;"宋体"&amp;12－ &amp;P －&amp;R&amp;"宋体"&amp;12</oddFooter>
  </headerFooter>
</worksheet>
</file>

<file path=xl/worksheets/sheet18.xml><?xml version="1.0" encoding="utf-8"?>
<worksheet xmlns="http://schemas.openxmlformats.org/spreadsheetml/2006/main" xmlns:r="http://schemas.openxmlformats.org/officeDocument/2006/relationships">
  <dimension ref="A1:I19"/>
  <sheetViews>
    <sheetView zoomScaleSheetLayoutView="100" zoomScalePageLayoutView="0" workbookViewId="0" topLeftCell="A1">
      <selection activeCell="L8" sqref="K8:L8"/>
    </sheetView>
  </sheetViews>
  <sheetFormatPr defaultColWidth="9.00390625" defaultRowHeight="14.25"/>
  <cols>
    <col min="1" max="1" width="9.00390625" style="8" customWidth="1"/>
    <col min="2" max="2" width="8.75390625" style="8" customWidth="1"/>
    <col min="3" max="3" width="11.375" style="8" customWidth="1"/>
    <col min="4" max="4" width="13.875" style="8" customWidth="1"/>
    <col min="5" max="5" width="11.875" style="8" customWidth="1"/>
    <col min="6" max="6" width="8.875" style="8" customWidth="1"/>
    <col min="7" max="7" width="11.875" style="8" customWidth="1"/>
    <col min="8" max="8" width="13.375" style="8" customWidth="1"/>
    <col min="9" max="16384" width="9.00390625" style="8" customWidth="1"/>
  </cols>
  <sheetData>
    <row r="1" spans="1:2" ht="15.75">
      <c r="A1" s="317" t="s">
        <v>287</v>
      </c>
      <c r="B1" s="317"/>
    </row>
    <row r="2" spans="1:9" ht="39" customHeight="1">
      <c r="A2" s="327" t="s">
        <v>288</v>
      </c>
      <c r="B2" s="327"/>
      <c r="C2" s="327"/>
      <c r="D2" s="327"/>
      <c r="E2" s="327"/>
      <c r="F2" s="327"/>
      <c r="G2" s="327"/>
      <c r="H2" s="327"/>
      <c r="I2" s="12"/>
    </row>
    <row r="3" spans="1:9" ht="24" customHeight="1">
      <c r="A3" s="328" t="s">
        <v>236</v>
      </c>
      <c r="B3" s="329"/>
      <c r="C3" s="329"/>
      <c r="D3" s="329"/>
      <c r="E3" s="329"/>
      <c r="F3" s="329"/>
      <c r="G3" s="329"/>
      <c r="H3" s="329"/>
      <c r="I3" s="12"/>
    </row>
    <row r="4" spans="1:9" s="7" customFormat="1" ht="33.75" customHeight="1">
      <c r="A4" s="9" t="s">
        <v>289</v>
      </c>
      <c r="B4" s="337" t="s">
        <v>330</v>
      </c>
      <c r="C4" s="324"/>
      <c r="D4" s="324"/>
      <c r="E4" s="324"/>
      <c r="F4" s="324"/>
      <c r="G4" s="324"/>
      <c r="H4" s="324"/>
      <c r="I4" s="13"/>
    </row>
    <row r="5" spans="1:9" s="7" customFormat="1" ht="29.25" customHeight="1">
      <c r="A5" s="249" t="s">
        <v>290</v>
      </c>
      <c r="B5" s="323" t="s">
        <v>291</v>
      </c>
      <c r="C5" s="323" t="s">
        <v>292</v>
      </c>
      <c r="D5" s="324"/>
      <c r="E5" s="324"/>
      <c r="F5" s="324"/>
      <c r="G5" s="323" t="s">
        <v>293</v>
      </c>
      <c r="H5" s="324"/>
      <c r="I5" s="13"/>
    </row>
    <row r="6" spans="1:9" s="7" customFormat="1" ht="52.5" customHeight="1">
      <c r="A6" s="322"/>
      <c r="B6" s="324"/>
      <c r="C6" s="9" t="s">
        <v>294</v>
      </c>
      <c r="D6" s="9" t="s">
        <v>295</v>
      </c>
      <c r="E6" s="9" t="s">
        <v>296</v>
      </c>
      <c r="F6" s="9" t="s">
        <v>297</v>
      </c>
      <c r="G6" s="9" t="s">
        <v>298</v>
      </c>
      <c r="H6" s="9" t="s">
        <v>299</v>
      </c>
      <c r="I6" s="13"/>
    </row>
    <row r="7" spans="1:9" s="7" customFormat="1" ht="20.25" customHeight="1">
      <c r="A7" s="322"/>
      <c r="B7" s="338">
        <v>2050.82</v>
      </c>
      <c r="C7" s="338">
        <v>2050.82</v>
      </c>
      <c r="D7" s="338"/>
      <c r="E7" s="338"/>
      <c r="F7" s="338"/>
      <c r="G7" s="338">
        <v>1504.02</v>
      </c>
      <c r="H7" s="338">
        <v>546.8</v>
      </c>
      <c r="I7" s="14"/>
    </row>
    <row r="8" spans="1:9" s="7" customFormat="1" ht="43.5" customHeight="1">
      <c r="A8" s="9" t="s">
        <v>300</v>
      </c>
      <c r="B8" s="339" t="s">
        <v>365</v>
      </c>
      <c r="C8" s="340"/>
      <c r="D8" s="340"/>
      <c r="E8" s="340"/>
      <c r="F8" s="340"/>
      <c r="G8" s="340"/>
      <c r="H8" s="340"/>
      <c r="I8" s="14"/>
    </row>
    <row r="9" spans="1:9" s="7" customFormat="1" ht="57" customHeight="1">
      <c r="A9" s="9" t="s">
        <v>301</v>
      </c>
      <c r="B9" s="341" t="s">
        <v>366</v>
      </c>
      <c r="C9" s="341"/>
      <c r="D9" s="341"/>
      <c r="E9" s="341"/>
      <c r="F9" s="341"/>
      <c r="G9" s="341"/>
      <c r="H9" s="341"/>
      <c r="I9" s="14"/>
    </row>
    <row r="10" spans="1:9" s="7" customFormat="1" ht="37.5" customHeight="1">
      <c r="A10" s="249" t="s">
        <v>302</v>
      </c>
      <c r="B10" s="9" t="s">
        <v>303</v>
      </c>
      <c r="C10" s="9" t="s">
        <v>304</v>
      </c>
      <c r="D10" s="9" t="s">
        <v>305</v>
      </c>
      <c r="E10" s="249" t="s">
        <v>306</v>
      </c>
      <c r="F10" s="322"/>
      <c r="G10" s="9" t="s">
        <v>255</v>
      </c>
      <c r="H10" s="9" t="s">
        <v>228</v>
      </c>
      <c r="I10" s="14"/>
    </row>
    <row r="11" spans="1:9" s="7" customFormat="1" ht="44.25" customHeight="1">
      <c r="A11" s="322"/>
      <c r="B11" s="323" t="s">
        <v>307</v>
      </c>
      <c r="C11" s="9" t="s">
        <v>308</v>
      </c>
      <c r="D11" s="158" t="s">
        <v>367</v>
      </c>
      <c r="E11" s="325" t="s">
        <v>368</v>
      </c>
      <c r="F11" s="326"/>
      <c r="G11" s="159" t="s">
        <v>369</v>
      </c>
      <c r="H11" s="159"/>
      <c r="I11" s="14"/>
    </row>
    <row r="12" spans="1:9" s="7" customFormat="1" ht="56.25" customHeight="1">
      <c r="A12" s="322"/>
      <c r="B12" s="324"/>
      <c r="C12" s="9" t="s">
        <v>258</v>
      </c>
      <c r="D12" s="158" t="s">
        <v>370</v>
      </c>
      <c r="E12" s="325" t="s">
        <v>371</v>
      </c>
      <c r="F12" s="326"/>
      <c r="G12" s="160" t="s">
        <v>372</v>
      </c>
      <c r="H12" s="161"/>
      <c r="I12" s="14"/>
    </row>
    <row r="13" spans="1:9" s="7" customFormat="1" ht="23.25" customHeight="1">
      <c r="A13" s="322"/>
      <c r="B13" s="324"/>
      <c r="C13" s="9" t="s">
        <v>259</v>
      </c>
      <c r="D13" s="158" t="s">
        <v>373</v>
      </c>
      <c r="E13" s="325" t="s">
        <v>374</v>
      </c>
      <c r="F13" s="326"/>
      <c r="G13" s="159"/>
      <c r="H13" s="161"/>
      <c r="I13" s="14"/>
    </row>
    <row r="14" spans="1:9" s="7" customFormat="1" ht="56.25" customHeight="1">
      <c r="A14" s="322"/>
      <c r="B14" s="324"/>
      <c r="C14" s="9" t="s">
        <v>260</v>
      </c>
      <c r="D14" s="158" t="s">
        <v>375</v>
      </c>
      <c r="E14" s="325" t="s">
        <v>376</v>
      </c>
      <c r="F14" s="326"/>
      <c r="G14" s="162" t="s">
        <v>377</v>
      </c>
      <c r="H14" s="161"/>
      <c r="I14" s="14"/>
    </row>
    <row r="15" spans="1:9" s="7" customFormat="1" ht="20.25" customHeight="1">
      <c r="A15" s="322"/>
      <c r="B15" s="323" t="s">
        <v>309</v>
      </c>
      <c r="C15" s="9" t="s">
        <v>310</v>
      </c>
      <c r="D15" s="10"/>
      <c r="E15" s="326"/>
      <c r="F15" s="326"/>
      <c r="G15" s="159"/>
      <c r="H15" s="159"/>
      <c r="I15" s="14"/>
    </row>
    <row r="16" spans="1:9" s="7" customFormat="1" ht="18" customHeight="1">
      <c r="A16" s="322"/>
      <c r="B16" s="324"/>
      <c r="C16" s="9" t="s">
        <v>263</v>
      </c>
      <c r="D16" s="11"/>
      <c r="E16" s="326"/>
      <c r="F16" s="326"/>
      <c r="G16" s="159"/>
      <c r="H16" s="161"/>
      <c r="I16" s="14"/>
    </row>
    <row r="17" spans="1:9" s="7" customFormat="1" ht="18.75" customHeight="1">
      <c r="A17" s="322"/>
      <c r="B17" s="324"/>
      <c r="C17" s="9" t="s">
        <v>264</v>
      </c>
      <c r="D17" s="10"/>
      <c r="E17" s="326"/>
      <c r="F17" s="326"/>
      <c r="G17" s="159"/>
      <c r="H17" s="161"/>
      <c r="I17" s="14"/>
    </row>
    <row r="18" spans="1:9" s="7" customFormat="1" ht="56.25" customHeight="1">
      <c r="A18" s="322"/>
      <c r="B18" s="324"/>
      <c r="C18" s="9" t="s">
        <v>265</v>
      </c>
      <c r="D18" s="158" t="s">
        <v>379</v>
      </c>
      <c r="E18" s="325" t="s">
        <v>378</v>
      </c>
      <c r="F18" s="326"/>
      <c r="G18" s="159"/>
      <c r="H18" s="161"/>
      <c r="I18" s="14"/>
    </row>
    <row r="19" spans="1:9" s="7" customFormat="1" ht="81" customHeight="1">
      <c r="A19" s="322"/>
      <c r="B19" s="324"/>
      <c r="C19" s="9" t="s">
        <v>266</v>
      </c>
      <c r="D19" s="158" t="s">
        <v>381</v>
      </c>
      <c r="E19" s="325" t="s">
        <v>380</v>
      </c>
      <c r="F19" s="326"/>
      <c r="G19" s="159"/>
      <c r="H19" s="161"/>
      <c r="I19" s="14"/>
    </row>
    <row r="20" s="7" customFormat="1" ht="15"/>
    <row r="21" s="7" customFormat="1" ht="15"/>
    <row r="22" s="7" customFormat="1" ht="15"/>
    <row r="23" s="7" customFormat="1" ht="15"/>
    <row r="24" s="7" customFormat="1" ht="15"/>
    <row r="25" s="7" customFormat="1" ht="15"/>
    <row r="26" s="7" customFormat="1" ht="15"/>
    <row r="27" s="7" customFormat="1" ht="15"/>
    <row r="28" s="7" customFormat="1" ht="15"/>
    <row r="29" s="7" customFormat="1" ht="15"/>
    <row r="30" s="7" customFormat="1" ht="15"/>
    <row r="31" s="7" customFormat="1" ht="15"/>
    <row r="32" s="7" customFormat="1" ht="15"/>
    <row r="33" s="7" customFormat="1" ht="15"/>
    <row r="34" s="7" customFormat="1" ht="15"/>
    <row r="35" s="7" customFormat="1" ht="15"/>
    <row r="36" s="7" customFormat="1" ht="15"/>
    <row r="37" s="7" customFormat="1" ht="15"/>
    <row r="38" s="7" customFormat="1" ht="15"/>
    <row r="39" s="7" customFormat="1" ht="15"/>
  </sheetData>
  <sheetProtection/>
  <mergeCells count="23">
    <mergeCell ref="A1:B1"/>
    <mergeCell ref="A2:H2"/>
    <mergeCell ref="A3:H3"/>
    <mergeCell ref="B4:H4"/>
    <mergeCell ref="C5:F5"/>
    <mergeCell ref="G5:H5"/>
    <mergeCell ref="A5:A7"/>
    <mergeCell ref="B8:H8"/>
    <mergeCell ref="B9:H9"/>
    <mergeCell ref="E10:F10"/>
    <mergeCell ref="E11:F11"/>
    <mergeCell ref="E12:F12"/>
    <mergeCell ref="E13:F13"/>
    <mergeCell ref="A10:A19"/>
    <mergeCell ref="B5:B6"/>
    <mergeCell ref="B11:B14"/>
    <mergeCell ref="B15:B19"/>
    <mergeCell ref="E14:F14"/>
    <mergeCell ref="E15:F15"/>
    <mergeCell ref="E16:F16"/>
    <mergeCell ref="E17:F17"/>
    <mergeCell ref="E18:F18"/>
    <mergeCell ref="E19:F19"/>
  </mergeCells>
  <printOptions horizontalCentered="1"/>
  <pageMargins left="0.3576388888888889" right="0.3576388888888889" top="1" bottom="0.60625" header="0.5076388888888889" footer="0.5076388888888889"/>
  <pageSetup firstPageNumber="34" useFirstPageNumber="1" horizontalDpi="600" verticalDpi="600" orientation="portrait" paperSize="9" scale="95" r:id="rId1"/>
  <headerFooter alignWithMargins="0">
    <oddFooter>&amp;L&amp;"宋体"&amp;12&amp;C&amp;"宋体"&amp;12－ &amp;P －&amp;R&amp;"宋体"&amp;12</oddFooter>
  </headerFooter>
</worksheet>
</file>

<file path=xl/worksheets/sheet19.xml><?xml version="1.0" encoding="utf-8"?>
<worksheet xmlns="http://schemas.openxmlformats.org/spreadsheetml/2006/main" xmlns:r="http://schemas.openxmlformats.org/officeDocument/2006/relationships">
  <dimension ref="A1:K12"/>
  <sheetViews>
    <sheetView tabSelected="1" zoomScaleSheetLayoutView="100" zoomScalePageLayoutView="0" workbookViewId="0" topLeftCell="A1">
      <selection activeCell="A8" sqref="A8:I8"/>
    </sheetView>
  </sheetViews>
  <sheetFormatPr defaultColWidth="9.00390625" defaultRowHeight="14.25"/>
  <cols>
    <col min="1" max="1" width="4.00390625" style="2" customWidth="1"/>
    <col min="2" max="2" width="16.00390625" style="2" customWidth="1"/>
    <col min="3" max="3" width="22.125" style="2" customWidth="1"/>
    <col min="4" max="5" width="13.375" style="2" customWidth="1"/>
    <col min="6" max="8" width="8.875" style="2" customWidth="1"/>
    <col min="9" max="11" width="9.125" style="2" customWidth="1"/>
    <col min="12" max="12" width="13.375" style="2" customWidth="1"/>
    <col min="13" max="16384" width="9.00390625" style="2" customWidth="1"/>
  </cols>
  <sheetData>
    <row r="1" spans="1:8" s="1" customFormat="1" ht="23.25" customHeight="1">
      <c r="A1" s="3" t="s">
        <v>311</v>
      </c>
      <c r="H1" s="4"/>
    </row>
    <row r="2" spans="1:11" ht="35.25" customHeight="1">
      <c r="A2" s="330" t="s">
        <v>312</v>
      </c>
      <c r="B2" s="330"/>
      <c r="C2" s="330"/>
      <c r="D2" s="330"/>
      <c r="E2" s="330"/>
      <c r="F2" s="330"/>
      <c r="G2" s="330"/>
      <c r="H2" s="330"/>
      <c r="I2" s="330"/>
      <c r="J2" s="330"/>
      <c r="K2" s="330"/>
    </row>
    <row r="3" spans="1:3" ht="26.25" customHeight="1">
      <c r="A3" s="331" t="s">
        <v>313</v>
      </c>
      <c r="B3" s="331"/>
      <c r="C3" s="331"/>
    </row>
    <row r="4" spans="1:11" ht="30" customHeight="1">
      <c r="A4" s="5" t="s">
        <v>314</v>
      </c>
      <c r="B4" s="5" t="s">
        <v>225</v>
      </c>
      <c r="C4" s="5" t="s">
        <v>315</v>
      </c>
      <c r="D4" s="5" t="s">
        <v>316</v>
      </c>
      <c r="E4" s="5" t="s">
        <v>22</v>
      </c>
      <c r="F4" s="6" t="s">
        <v>317</v>
      </c>
      <c r="G4" s="6" t="s">
        <v>137</v>
      </c>
      <c r="H4" s="6" t="s">
        <v>318</v>
      </c>
      <c r="I4" s="5" t="s">
        <v>319</v>
      </c>
      <c r="J4" s="6" t="s">
        <v>320</v>
      </c>
      <c r="K4" s="5" t="s">
        <v>321</v>
      </c>
    </row>
    <row r="5" spans="1:11" ht="30" customHeight="1">
      <c r="A5" s="332" t="s">
        <v>322</v>
      </c>
      <c r="B5" s="333"/>
      <c r="C5" s="333"/>
      <c r="D5" s="333"/>
      <c r="E5" s="333"/>
      <c r="F5" s="333"/>
      <c r="G5" s="333"/>
      <c r="H5" s="333"/>
      <c r="I5" s="334"/>
      <c r="J5" s="5"/>
      <c r="K5" s="5"/>
    </row>
    <row r="6" spans="1:11" ht="30" customHeight="1">
      <c r="A6" s="5">
        <v>1</v>
      </c>
      <c r="B6" s="5" t="s">
        <v>323</v>
      </c>
      <c r="C6" s="5" t="s">
        <v>324</v>
      </c>
      <c r="D6" s="5" t="s">
        <v>325</v>
      </c>
      <c r="E6" s="5" t="s">
        <v>326</v>
      </c>
      <c r="F6" s="5"/>
      <c r="G6" s="5"/>
      <c r="H6" s="5"/>
      <c r="I6" s="5"/>
      <c r="J6" s="5"/>
      <c r="K6" s="5"/>
    </row>
    <row r="7" spans="1:11" ht="30" customHeight="1">
      <c r="A7" s="5">
        <v>2</v>
      </c>
      <c r="B7" s="5" t="s">
        <v>323</v>
      </c>
      <c r="C7" s="5" t="s">
        <v>193</v>
      </c>
      <c r="D7" s="210" t="s">
        <v>385</v>
      </c>
      <c r="E7" s="5"/>
      <c r="F7" s="5"/>
      <c r="G7" s="5"/>
      <c r="H7" s="5"/>
      <c r="I7" s="5"/>
      <c r="J7" s="5"/>
      <c r="K7" s="5"/>
    </row>
    <row r="8" spans="1:11" ht="30" customHeight="1">
      <c r="A8" s="332" t="s">
        <v>327</v>
      </c>
      <c r="B8" s="333"/>
      <c r="C8" s="333"/>
      <c r="D8" s="333"/>
      <c r="E8" s="333"/>
      <c r="F8" s="333"/>
      <c r="G8" s="333"/>
      <c r="H8" s="333"/>
      <c r="I8" s="334"/>
      <c r="J8" s="5"/>
      <c r="K8" s="5"/>
    </row>
    <row r="9" spans="1:11" ht="30" customHeight="1">
      <c r="A9" s="5">
        <v>3</v>
      </c>
      <c r="B9" s="5" t="s">
        <v>328</v>
      </c>
      <c r="C9" s="5" t="s">
        <v>193</v>
      </c>
      <c r="D9" s="5"/>
      <c r="E9" s="5"/>
      <c r="F9" s="5"/>
      <c r="G9" s="5"/>
      <c r="H9" s="5"/>
      <c r="I9" s="5"/>
      <c r="J9" s="5"/>
      <c r="K9" s="5"/>
    </row>
    <row r="10" spans="1:11" ht="30" customHeight="1">
      <c r="A10" s="5">
        <v>4</v>
      </c>
      <c r="B10" s="5" t="s">
        <v>328</v>
      </c>
      <c r="C10" s="5" t="s">
        <v>193</v>
      </c>
      <c r="D10" s="5"/>
      <c r="E10" s="5"/>
      <c r="F10" s="5"/>
      <c r="G10" s="5"/>
      <c r="H10" s="5"/>
      <c r="I10" s="5"/>
      <c r="J10" s="5"/>
      <c r="K10" s="5"/>
    </row>
    <row r="11" spans="1:11" ht="30" customHeight="1">
      <c r="A11" s="332" t="s">
        <v>327</v>
      </c>
      <c r="B11" s="333"/>
      <c r="C11" s="333"/>
      <c r="D11" s="333"/>
      <c r="E11" s="333"/>
      <c r="F11" s="333"/>
      <c r="G11" s="333"/>
      <c r="H11" s="333"/>
      <c r="I11" s="334"/>
      <c r="J11" s="5"/>
      <c r="K11" s="5"/>
    </row>
    <row r="12" spans="1:11" ht="40.5" customHeight="1">
      <c r="A12" s="335" t="s">
        <v>329</v>
      </c>
      <c r="B12" s="335"/>
      <c r="C12" s="335"/>
      <c r="D12" s="335"/>
      <c r="E12" s="335"/>
      <c r="F12" s="335"/>
      <c r="G12" s="335"/>
      <c r="H12" s="335"/>
      <c r="I12" s="335"/>
      <c r="J12" s="335"/>
      <c r="K12" s="335"/>
    </row>
  </sheetData>
  <sheetProtection/>
  <mergeCells count="6">
    <mergeCell ref="A2:K2"/>
    <mergeCell ref="A3:C3"/>
    <mergeCell ref="A5:I5"/>
    <mergeCell ref="A8:I8"/>
    <mergeCell ref="A11:I11"/>
    <mergeCell ref="A12:K12"/>
  </mergeCells>
  <printOptions horizontalCentered="1"/>
  <pageMargins left="0.3576388888888889" right="0.3576388888888889" top="1" bottom="1" header="0.5076388888888889" footer="0.5076388888888889"/>
  <pageSetup firstPageNumber="35" useFirstPageNumber="1" horizontalDpi="600" verticalDpi="600" orientation="landscape" paperSize="9" r:id="rId1"/>
  <headerFooter alignWithMargins="0">
    <oddFooter>&amp;L&amp;"宋体"&amp;12&amp;C&amp;"宋体"&amp;12－ &amp;P －&amp;R&amp;"宋体"&amp;12</oddFooter>
  </headerFooter>
</worksheet>
</file>

<file path=xl/worksheets/sheet2.xml><?xml version="1.0" encoding="utf-8"?>
<worksheet xmlns="http://schemas.openxmlformats.org/spreadsheetml/2006/main" xmlns:r="http://schemas.openxmlformats.org/officeDocument/2006/relationships">
  <dimension ref="A1:O14"/>
  <sheetViews>
    <sheetView showZeros="0" zoomScalePageLayoutView="0" workbookViewId="0" topLeftCell="A1">
      <selection activeCell="E9" sqref="E9"/>
    </sheetView>
  </sheetViews>
  <sheetFormatPr defaultColWidth="9.00390625" defaultRowHeight="14.25"/>
  <cols>
    <col min="1" max="1" width="10.125" style="28" customWidth="1"/>
    <col min="2" max="2" width="7.00390625" style="122" customWidth="1"/>
    <col min="3" max="3" width="7.25390625" style="28" customWidth="1"/>
    <col min="4" max="4" width="14.50390625" style="28" customWidth="1"/>
    <col min="5" max="5" width="6.875" style="28" customWidth="1"/>
    <col min="6" max="6" width="9.00390625" style="28" customWidth="1"/>
    <col min="7" max="7" width="5.75390625" style="28" customWidth="1"/>
    <col min="8" max="8" width="6.75390625" style="28" customWidth="1"/>
    <col min="9" max="9" width="8.375" style="28" customWidth="1"/>
    <col min="10" max="10" width="7.50390625" style="28" bestFit="1" customWidth="1"/>
    <col min="11" max="11" width="8.00390625" style="28" customWidth="1"/>
    <col min="12" max="13" width="8.50390625" style="28" customWidth="1"/>
    <col min="14" max="14" width="8.625" style="28" customWidth="1"/>
    <col min="15" max="15" width="7.125" style="28" customWidth="1"/>
    <col min="16" max="16384" width="9.00390625" style="28" customWidth="1"/>
  </cols>
  <sheetData>
    <row r="1" ht="23.25" customHeight="1">
      <c r="A1" s="26" t="s">
        <v>19</v>
      </c>
    </row>
    <row r="2" spans="1:15" ht="29.25" customHeight="1">
      <c r="A2" s="220" t="s">
        <v>20</v>
      </c>
      <c r="B2" s="220"/>
      <c r="C2" s="220"/>
      <c r="D2" s="220"/>
      <c r="E2" s="220"/>
      <c r="F2" s="220"/>
      <c r="G2" s="220"/>
      <c r="H2" s="220"/>
      <c r="I2" s="220"/>
      <c r="J2" s="220"/>
      <c r="K2" s="220"/>
      <c r="L2" s="220"/>
      <c r="M2" s="220"/>
      <c r="N2" s="220"/>
      <c r="O2" s="220"/>
    </row>
    <row r="3" spans="1:15" s="26" customFormat="1" ht="18.75" customHeight="1">
      <c r="A3" s="29"/>
      <c r="B3" s="132"/>
      <c r="O3" s="38" t="s">
        <v>21</v>
      </c>
    </row>
    <row r="4" spans="1:15" s="26" customFormat="1" ht="22.5" customHeight="1">
      <c r="A4" s="228" t="s">
        <v>22</v>
      </c>
      <c r="B4" s="221" t="s">
        <v>23</v>
      </c>
      <c r="C4" s="222"/>
      <c r="D4" s="222"/>
      <c r="E4" s="222"/>
      <c r="F4" s="222"/>
      <c r="G4" s="222"/>
      <c r="H4" s="222"/>
      <c r="I4" s="221" t="s">
        <v>24</v>
      </c>
      <c r="J4" s="222"/>
      <c r="K4" s="222"/>
      <c r="L4" s="222"/>
      <c r="M4" s="222"/>
      <c r="N4" s="222"/>
      <c r="O4" s="217" t="s">
        <v>25</v>
      </c>
    </row>
    <row r="5" spans="1:15" s="26" customFormat="1" ht="30.75" customHeight="1">
      <c r="A5" s="229"/>
      <c r="B5" s="231" t="s">
        <v>26</v>
      </c>
      <c r="C5" s="221" t="s">
        <v>27</v>
      </c>
      <c r="D5" s="223"/>
      <c r="E5" s="217" t="s">
        <v>28</v>
      </c>
      <c r="F5" s="217" t="s">
        <v>29</v>
      </c>
      <c r="G5" s="217" t="s">
        <v>30</v>
      </c>
      <c r="H5" s="217" t="s">
        <v>31</v>
      </c>
      <c r="I5" s="217" t="s">
        <v>26</v>
      </c>
      <c r="J5" s="224" t="s">
        <v>32</v>
      </c>
      <c r="K5" s="225"/>
      <c r="L5" s="225"/>
      <c r="M5" s="226"/>
      <c r="N5" s="217" t="s">
        <v>33</v>
      </c>
      <c r="O5" s="219"/>
    </row>
    <row r="6" spans="1:15" s="26" customFormat="1" ht="30.75" customHeight="1">
      <c r="A6" s="230"/>
      <c r="B6" s="232"/>
      <c r="C6" s="74" t="s">
        <v>34</v>
      </c>
      <c r="D6" s="74" t="s">
        <v>35</v>
      </c>
      <c r="E6" s="218"/>
      <c r="F6" s="218"/>
      <c r="G6" s="218"/>
      <c r="H6" s="218"/>
      <c r="I6" s="218"/>
      <c r="J6" s="31" t="s">
        <v>36</v>
      </c>
      <c r="K6" s="31" t="s">
        <v>37</v>
      </c>
      <c r="L6" s="31" t="s">
        <v>38</v>
      </c>
      <c r="M6" s="31" t="s">
        <v>39</v>
      </c>
      <c r="N6" s="218"/>
      <c r="O6" s="218"/>
    </row>
    <row r="7" spans="1:15" ht="35.25" customHeight="1">
      <c r="A7" s="133" t="s">
        <v>26</v>
      </c>
      <c r="B7" s="204">
        <f aca="true" t="shared" si="0" ref="B7:B13">SUM(C7:H7)</f>
        <v>2050.82</v>
      </c>
      <c r="C7" s="336">
        <f>SUM(C8:C13)</f>
        <v>2050.82</v>
      </c>
      <c r="D7" s="168"/>
      <c r="E7" s="168"/>
      <c r="F7" s="168"/>
      <c r="G7" s="168"/>
      <c r="H7" s="168"/>
      <c r="I7" s="205">
        <f>SUM(J7:N7)</f>
        <v>3554.84</v>
      </c>
      <c r="J7" s="206">
        <f>SUM(K7:M7)</f>
        <v>1504.02</v>
      </c>
      <c r="K7" s="168">
        <f>SUM(K8:K13)</f>
        <v>1104.6</v>
      </c>
      <c r="L7" s="168">
        <f>SUM(L8:L13)</f>
        <v>188.15</v>
      </c>
      <c r="M7" s="168">
        <f>SUM(M8:M13)</f>
        <v>211.27</v>
      </c>
      <c r="N7" s="168">
        <f>SUM(N8:N13)</f>
        <v>546.8</v>
      </c>
      <c r="O7" s="32"/>
    </row>
    <row r="8" spans="1:15" ht="39" customHeight="1">
      <c r="A8" s="144" t="s">
        <v>330</v>
      </c>
      <c r="B8" s="204">
        <f t="shared" si="0"/>
        <v>2050.82</v>
      </c>
      <c r="C8" s="336">
        <v>2050.82</v>
      </c>
      <c r="D8" s="168"/>
      <c r="E8" s="168"/>
      <c r="F8" s="168"/>
      <c r="G8" s="168"/>
      <c r="H8" s="168"/>
      <c r="I8" s="205">
        <f aca="true" t="shared" si="1" ref="I8:I13">SUM(J8:N8)</f>
        <v>3554.84</v>
      </c>
      <c r="J8" s="206">
        <f>SUM(K8:M8)</f>
        <v>1504.02</v>
      </c>
      <c r="K8" s="206">
        <v>1104.6</v>
      </c>
      <c r="L8" s="206">
        <v>188.15</v>
      </c>
      <c r="M8" s="206">
        <v>211.27</v>
      </c>
      <c r="N8" s="206">
        <v>546.8</v>
      </c>
      <c r="O8" s="32"/>
    </row>
    <row r="9" spans="1:15" ht="30" customHeight="1">
      <c r="A9" s="135"/>
      <c r="B9" s="134">
        <f t="shared" si="0"/>
        <v>0</v>
      </c>
      <c r="C9" s="36"/>
      <c r="D9" s="36"/>
      <c r="E9" s="36"/>
      <c r="F9" s="36"/>
      <c r="G9" s="36"/>
      <c r="H9" s="36"/>
      <c r="I9" s="138">
        <f t="shared" si="1"/>
        <v>0</v>
      </c>
      <c r="J9" s="139"/>
      <c r="K9" s="139"/>
      <c r="L9" s="139"/>
      <c r="M9" s="139"/>
      <c r="N9" s="139"/>
      <c r="O9" s="32"/>
    </row>
    <row r="10" spans="1:15" ht="30" customHeight="1">
      <c r="A10" s="135"/>
      <c r="B10" s="134">
        <f t="shared" si="0"/>
        <v>0</v>
      </c>
      <c r="C10" s="37"/>
      <c r="D10" s="37"/>
      <c r="E10" s="37"/>
      <c r="F10" s="37"/>
      <c r="G10" s="37"/>
      <c r="H10" s="37"/>
      <c r="I10" s="138">
        <f t="shared" si="1"/>
        <v>0</v>
      </c>
      <c r="J10" s="139"/>
      <c r="K10" s="139"/>
      <c r="L10" s="139"/>
      <c r="M10" s="139"/>
      <c r="N10" s="139"/>
      <c r="O10" s="32"/>
    </row>
    <row r="11" spans="1:15" s="131" customFormat="1" ht="30" customHeight="1">
      <c r="A11" s="136"/>
      <c r="B11" s="134">
        <f t="shared" si="0"/>
        <v>0</v>
      </c>
      <c r="C11" s="137"/>
      <c r="D11" s="137"/>
      <c r="E11" s="137"/>
      <c r="F11" s="137"/>
      <c r="G11" s="137"/>
      <c r="H11" s="137"/>
      <c r="I11" s="138">
        <f t="shared" si="1"/>
        <v>0</v>
      </c>
      <c r="J11" s="137"/>
      <c r="K11" s="137"/>
      <c r="L11" s="137"/>
      <c r="M11" s="137"/>
      <c r="N11" s="137"/>
      <c r="O11" s="140"/>
    </row>
    <row r="12" spans="1:15" ht="30" customHeight="1">
      <c r="A12" s="32"/>
      <c r="B12" s="134">
        <f t="shared" si="0"/>
        <v>0</v>
      </c>
      <c r="C12" s="32"/>
      <c r="D12" s="32"/>
      <c r="E12" s="32"/>
      <c r="F12" s="32"/>
      <c r="G12" s="32"/>
      <c r="H12" s="32"/>
      <c r="I12" s="138">
        <f t="shared" si="1"/>
        <v>0</v>
      </c>
      <c r="J12" s="32"/>
      <c r="K12" s="32"/>
      <c r="L12" s="32"/>
      <c r="M12" s="32"/>
      <c r="N12" s="32"/>
      <c r="O12" s="32"/>
    </row>
    <row r="13" spans="1:15" ht="30" customHeight="1">
      <c r="A13" s="32"/>
      <c r="B13" s="134">
        <f t="shared" si="0"/>
        <v>0</v>
      </c>
      <c r="C13" s="32"/>
      <c r="D13" s="32"/>
      <c r="E13" s="32"/>
      <c r="F13" s="32"/>
      <c r="G13" s="32"/>
      <c r="H13" s="32"/>
      <c r="I13" s="138">
        <f t="shared" si="1"/>
        <v>0</v>
      </c>
      <c r="J13" s="32"/>
      <c r="K13" s="32"/>
      <c r="L13" s="32"/>
      <c r="M13" s="32"/>
      <c r="N13" s="32"/>
      <c r="O13" s="32"/>
    </row>
    <row r="14" spans="1:15" ht="30" customHeight="1">
      <c r="A14" s="227" t="s">
        <v>40</v>
      </c>
      <c r="B14" s="227"/>
      <c r="C14" s="227"/>
      <c r="D14" s="227"/>
      <c r="E14" s="227"/>
      <c r="F14" s="227"/>
      <c r="G14" s="227"/>
      <c r="H14" s="227"/>
      <c r="I14" s="227"/>
      <c r="J14" s="227"/>
      <c r="K14" s="227"/>
      <c r="L14" s="227"/>
      <c r="M14" s="227"/>
      <c r="N14" s="227"/>
      <c r="O14" s="227"/>
    </row>
  </sheetData>
  <sheetProtection/>
  <mergeCells count="15">
    <mergeCell ref="A14:O14"/>
    <mergeCell ref="A4:A6"/>
    <mergeCell ref="B5:B6"/>
    <mergeCell ref="E5:E6"/>
    <mergeCell ref="F5:F6"/>
    <mergeCell ref="G5:G6"/>
    <mergeCell ref="H5:H6"/>
    <mergeCell ref="I5:I6"/>
    <mergeCell ref="N5:N6"/>
    <mergeCell ref="O4:O6"/>
    <mergeCell ref="A2:O2"/>
    <mergeCell ref="B4:H4"/>
    <mergeCell ref="I4:N4"/>
    <mergeCell ref="C5:D5"/>
    <mergeCell ref="J5:M5"/>
  </mergeCells>
  <printOptions horizontalCentered="1"/>
  <pageMargins left="0.35" right="0.35" top="0.9798611111111111" bottom="0.9798611111111111" header="0.5076388888888889" footer="0.5076388888888889"/>
  <pageSetup firstPageNumber="18" useFirstPageNumber="1" horizontalDpi="600" verticalDpi="600" orientation="landscape" paperSize="9" r:id="rId2"/>
  <headerFooter alignWithMargins="0">
    <oddFooter>&amp;C&amp;"宋体"&amp;12－ &amp;P －</oddFooter>
  </headerFooter>
  <ignoredErrors>
    <ignoredError sqref="C7:I7 K7:N7" unlockedFormula="1"/>
  </ignoredErrors>
  <drawing r:id="rId1"/>
</worksheet>
</file>

<file path=xl/worksheets/sheet3.xml><?xml version="1.0" encoding="utf-8"?>
<worksheet xmlns="http://schemas.openxmlformats.org/spreadsheetml/2006/main" xmlns:r="http://schemas.openxmlformats.org/officeDocument/2006/relationships">
  <dimension ref="A1:J37"/>
  <sheetViews>
    <sheetView zoomScalePageLayoutView="0" workbookViewId="0" topLeftCell="A1">
      <selection activeCell="J6" sqref="J6:J10"/>
    </sheetView>
  </sheetViews>
  <sheetFormatPr defaultColWidth="6.875" defaultRowHeight="14.25"/>
  <cols>
    <col min="1" max="1" width="23.875" style="0" customWidth="1"/>
    <col min="2" max="2" width="9.625" style="0" customWidth="1"/>
    <col min="3" max="3" width="26.125" style="0" customWidth="1"/>
    <col min="4" max="4" width="9.625" style="0" customWidth="1"/>
    <col min="5" max="5" width="23.125" style="0" customWidth="1"/>
    <col min="6" max="6" width="9.625" style="0" customWidth="1"/>
    <col min="7" max="7" width="22.875" style="0" customWidth="1"/>
    <col min="8" max="8" width="9.625" style="0" customWidth="1"/>
    <col min="9" max="9" width="6.875" style="0" customWidth="1"/>
    <col min="10" max="10" width="7.50390625" style="0" bestFit="1" customWidth="1"/>
  </cols>
  <sheetData>
    <row r="1" spans="1:2" s="28" customFormat="1" ht="14.25">
      <c r="A1" s="26" t="s">
        <v>41</v>
      </c>
      <c r="B1" s="122"/>
    </row>
    <row r="2" spans="1:8" s="119" customFormat="1" ht="25.5">
      <c r="A2" s="233" t="s">
        <v>20</v>
      </c>
      <c r="B2" s="233"/>
      <c r="C2" s="233"/>
      <c r="D2" s="233"/>
      <c r="E2" s="233"/>
      <c r="F2" s="233"/>
      <c r="G2" s="233"/>
      <c r="H2" s="233"/>
    </row>
    <row r="3" spans="1:8" s="120" customFormat="1" ht="14.25" customHeight="1">
      <c r="A3" s="123"/>
      <c r="B3" s="124"/>
      <c r="D3" s="234" t="s">
        <v>21</v>
      </c>
      <c r="E3" s="234"/>
      <c r="F3" s="234"/>
      <c r="G3" s="234"/>
      <c r="H3" s="234"/>
    </row>
    <row r="4" spans="1:8" ht="14.25" customHeight="1">
      <c r="A4" s="235" t="s">
        <v>42</v>
      </c>
      <c r="B4" s="235"/>
      <c r="C4" s="235" t="s">
        <v>43</v>
      </c>
      <c r="D4" s="235"/>
      <c r="E4" s="235"/>
      <c r="F4" s="235"/>
      <c r="G4" s="235"/>
      <c r="H4" s="235"/>
    </row>
    <row r="5" spans="1:8" ht="14.25" customHeight="1">
      <c r="A5" s="125" t="s">
        <v>44</v>
      </c>
      <c r="B5" s="126" t="s">
        <v>45</v>
      </c>
      <c r="C5" s="127" t="s">
        <v>46</v>
      </c>
      <c r="D5" s="125" t="s">
        <v>45</v>
      </c>
      <c r="E5" s="127" t="s">
        <v>47</v>
      </c>
      <c r="F5" s="127" t="s">
        <v>45</v>
      </c>
      <c r="G5" s="127" t="s">
        <v>48</v>
      </c>
      <c r="H5" s="127" t="s">
        <v>45</v>
      </c>
    </row>
    <row r="6" spans="1:10" s="121" customFormat="1" ht="14.25" customHeight="1">
      <c r="A6" s="128" t="s">
        <v>49</v>
      </c>
      <c r="B6" s="202">
        <v>2050.82</v>
      </c>
      <c r="C6" s="128" t="s">
        <v>50</v>
      </c>
      <c r="D6" s="202"/>
      <c r="E6" s="128" t="s">
        <v>51</v>
      </c>
      <c r="F6" s="202">
        <f>SUM(F7:F9)</f>
        <v>1504.02</v>
      </c>
      <c r="G6" s="128" t="s">
        <v>52</v>
      </c>
      <c r="H6" s="202">
        <v>1104.6</v>
      </c>
      <c r="J6" s="207"/>
    </row>
    <row r="7" spans="1:8" s="121" customFormat="1" ht="14.25" customHeight="1">
      <c r="A7" s="128" t="s">
        <v>53</v>
      </c>
      <c r="B7" s="202">
        <v>0</v>
      </c>
      <c r="C7" s="128" t="s">
        <v>54</v>
      </c>
      <c r="D7" s="202"/>
      <c r="E7" s="128" t="s">
        <v>55</v>
      </c>
      <c r="F7" s="202">
        <v>1104.6</v>
      </c>
      <c r="G7" s="128" t="s">
        <v>56</v>
      </c>
      <c r="H7" s="202">
        <v>734.95</v>
      </c>
    </row>
    <row r="8" spans="1:8" s="121" customFormat="1" ht="14.25" customHeight="1">
      <c r="A8" s="128" t="s">
        <v>57</v>
      </c>
      <c r="B8" s="202">
        <v>0</v>
      </c>
      <c r="C8" s="128" t="s">
        <v>58</v>
      </c>
      <c r="D8" s="202"/>
      <c r="E8" s="128" t="s">
        <v>59</v>
      </c>
      <c r="F8" s="202">
        <v>188.15</v>
      </c>
      <c r="G8" s="128" t="s">
        <v>60</v>
      </c>
      <c r="H8" s="202"/>
    </row>
    <row r="9" spans="1:8" s="121" customFormat="1" ht="14.25" customHeight="1">
      <c r="A9" s="128" t="s">
        <v>61</v>
      </c>
      <c r="B9" s="202">
        <v>0</v>
      </c>
      <c r="C9" s="128" t="s">
        <v>62</v>
      </c>
      <c r="D9" s="202"/>
      <c r="E9" s="128" t="s">
        <v>63</v>
      </c>
      <c r="F9" s="202">
        <v>211.27</v>
      </c>
      <c r="G9" s="128" t="s">
        <v>64</v>
      </c>
      <c r="H9" s="202"/>
    </row>
    <row r="10" spans="1:10" s="121" customFormat="1" ht="14.25" customHeight="1">
      <c r="A10" s="128" t="s">
        <v>65</v>
      </c>
      <c r="B10" s="202">
        <v>0</v>
      </c>
      <c r="C10" s="128" t="s">
        <v>66</v>
      </c>
      <c r="D10" s="202"/>
      <c r="E10" s="128" t="s">
        <v>67</v>
      </c>
      <c r="F10" s="202">
        <f>SUM(F11:F20)</f>
        <v>546.8</v>
      </c>
      <c r="G10" s="128" t="s">
        <v>68</v>
      </c>
      <c r="H10" s="202"/>
      <c r="J10" s="208"/>
    </row>
    <row r="11" spans="1:8" s="121" customFormat="1" ht="14.25" customHeight="1">
      <c r="A11" s="128"/>
      <c r="B11" s="202"/>
      <c r="C11" s="128" t="s">
        <v>69</v>
      </c>
      <c r="D11" s="202"/>
      <c r="E11" s="128" t="s">
        <v>70</v>
      </c>
      <c r="F11" s="202">
        <v>0</v>
      </c>
      <c r="G11" s="128" t="s">
        <v>71</v>
      </c>
      <c r="H11" s="202"/>
    </row>
    <row r="12" spans="1:8" s="121" customFormat="1" ht="14.25" customHeight="1">
      <c r="A12" s="128"/>
      <c r="B12" s="202"/>
      <c r="C12" s="128" t="s">
        <v>72</v>
      </c>
      <c r="D12" s="202"/>
      <c r="E12" s="128" t="s">
        <v>73</v>
      </c>
      <c r="F12" s="202">
        <v>546.8</v>
      </c>
      <c r="G12" s="128" t="s">
        <v>74</v>
      </c>
      <c r="H12" s="202"/>
    </row>
    <row r="13" spans="1:8" s="121" customFormat="1" ht="14.25" customHeight="1">
      <c r="A13" s="128"/>
      <c r="B13" s="202"/>
      <c r="C13" s="128" t="s">
        <v>75</v>
      </c>
      <c r="D13" s="202">
        <v>1402.3</v>
      </c>
      <c r="E13" s="128" t="s">
        <v>76</v>
      </c>
      <c r="F13" s="202">
        <v>0</v>
      </c>
      <c r="G13" s="128" t="s">
        <v>77</v>
      </c>
      <c r="H13" s="202"/>
    </row>
    <row r="14" spans="1:8" s="121" customFormat="1" ht="14.25" customHeight="1">
      <c r="A14" s="128"/>
      <c r="B14" s="202"/>
      <c r="C14" s="128" t="s">
        <v>78</v>
      </c>
      <c r="D14" s="202">
        <v>0</v>
      </c>
      <c r="E14" s="128" t="s">
        <v>79</v>
      </c>
      <c r="F14" s="202">
        <v>0</v>
      </c>
      <c r="G14" s="128" t="s">
        <v>80</v>
      </c>
      <c r="H14" s="202">
        <v>211.27</v>
      </c>
    </row>
    <row r="15" spans="1:8" s="121" customFormat="1" ht="14.25" customHeight="1">
      <c r="A15" s="128"/>
      <c r="B15" s="202"/>
      <c r="C15" s="128" t="s">
        <v>81</v>
      </c>
      <c r="D15" s="202">
        <v>546.8</v>
      </c>
      <c r="E15" s="128" t="s">
        <v>82</v>
      </c>
      <c r="F15" s="202">
        <v>0</v>
      </c>
      <c r="G15" s="128" t="s">
        <v>83</v>
      </c>
      <c r="H15" s="202">
        <v>0</v>
      </c>
    </row>
    <row r="16" spans="1:8" s="121" customFormat="1" ht="14.25" customHeight="1">
      <c r="A16" s="128"/>
      <c r="B16" s="202"/>
      <c r="C16" s="128" t="s">
        <v>84</v>
      </c>
      <c r="D16" s="202">
        <v>0</v>
      </c>
      <c r="E16" s="128" t="s">
        <v>85</v>
      </c>
      <c r="F16" s="202">
        <v>0</v>
      </c>
      <c r="G16" s="128" t="s">
        <v>86</v>
      </c>
      <c r="H16" s="202">
        <v>0</v>
      </c>
    </row>
    <row r="17" spans="1:8" s="121" customFormat="1" ht="14.25" customHeight="1">
      <c r="A17" s="128"/>
      <c r="B17" s="202"/>
      <c r="C17" s="128" t="s">
        <v>87</v>
      </c>
      <c r="D17" s="202">
        <v>0</v>
      </c>
      <c r="E17" s="128" t="s">
        <v>88</v>
      </c>
      <c r="F17" s="202">
        <v>0</v>
      </c>
      <c r="G17" s="128" t="s">
        <v>89</v>
      </c>
      <c r="H17" s="202">
        <v>0</v>
      </c>
    </row>
    <row r="18" spans="1:8" s="121" customFormat="1" ht="14.25" customHeight="1">
      <c r="A18" s="128"/>
      <c r="B18" s="202"/>
      <c r="C18" s="128" t="s">
        <v>90</v>
      </c>
      <c r="D18" s="202"/>
      <c r="E18" s="128" t="s">
        <v>91</v>
      </c>
      <c r="F18" s="202">
        <v>0</v>
      </c>
      <c r="G18" s="128" t="s">
        <v>92</v>
      </c>
      <c r="H18" s="202">
        <v>0</v>
      </c>
    </row>
    <row r="19" spans="1:8" s="121" customFormat="1" ht="14.25" customHeight="1">
      <c r="A19" s="128"/>
      <c r="B19" s="202"/>
      <c r="C19" s="128" t="s">
        <v>93</v>
      </c>
      <c r="D19" s="202">
        <v>0</v>
      </c>
      <c r="E19" s="128" t="s">
        <v>94</v>
      </c>
      <c r="F19" s="202">
        <v>0</v>
      </c>
      <c r="G19" s="128" t="s">
        <v>95</v>
      </c>
      <c r="H19" s="202">
        <v>0</v>
      </c>
    </row>
    <row r="20" spans="1:8" s="121" customFormat="1" ht="14.25" customHeight="1">
      <c r="A20" s="128"/>
      <c r="B20" s="203"/>
      <c r="C20" s="128" t="s">
        <v>96</v>
      </c>
      <c r="D20" s="202">
        <v>0</v>
      </c>
      <c r="E20" s="128" t="s">
        <v>97</v>
      </c>
      <c r="F20" s="202">
        <v>0</v>
      </c>
      <c r="G20" s="128" t="s">
        <v>98</v>
      </c>
      <c r="H20" s="202">
        <v>0</v>
      </c>
    </row>
    <row r="21" spans="1:8" s="121" customFormat="1" ht="14.25" customHeight="1">
      <c r="A21" s="128"/>
      <c r="B21" s="203"/>
      <c r="C21" s="128" t="s">
        <v>99</v>
      </c>
      <c r="D21" s="202">
        <v>0</v>
      </c>
      <c r="E21" s="128" t="s">
        <v>100</v>
      </c>
      <c r="F21" s="202">
        <v>0</v>
      </c>
      <c r="G21" s="128"/>
      <c r="H21" s="203"/>
    </row>
    <row r="22" spans="1:8" s="121" customFormat="1" ht="14.25" customHeight="1">
      <c r="A22" s="128"/>
      <c r="B22" s="203"/>
      <c r="C22" s="128" t="s">
        <v>101</v>
      </c>
      <c r="D22" s="202">
        <v>0</v>
      </c>
      <c r="E22" s="128"/>
      <c r="F22" s="203"/>
      <c r="G22" s="128"/>
      <c r="H22" s="203"/>
    </row>
    <row r="23" spans="1:8" s="121" customFormat="1" ht="14.25" customHeight="1">
      <c r="A23" s="128"/>
      <c r="B23" s="203"/>
      <c r="C23" s="128" t="s">
        <v>102</v>
      </c>
      <c r="D23" s="202">
        <v>0</v>
      </c>
      <c r="E23" s="128"/>
      <c r="F23" s="203"/>
      <c r="G23" s="128"/>
      <c r="H23" s="203"/>
    </row>
    <row r="24" spans="1:8" s="121" customFormat="1" ht="14.25" customHeight="1">
      <c r="A24" s="128"/>
      <c r="B24" s="203"/>
      <c r="C24" s="128" t="s">
        <v>103</v>
      </c>
      <c r="D24" s="202">
        <v>0</v>
      </c>
      <c r="E24" s="128"/>
      <c r="F24" s="203"/>
      <c r="G24" s="128"/>
      <c r="H24" s="203"/>
    </row>
    <row r="25" spans="1:8" s="121" customFormat="1" ht="14.25" customHeight="1">
      <c r="A25" s="128"/>
      <c r="B25" s="203"/>
      <c r="C25" s="128" t="s">
        <v>104</v>
      </c>
      <c r="D25" s="202">
        <v>101.72</v>
      </c>
      <c r="E25" s="128"/>
      <c r="F25" s="203"/>
      <c r="G25" s="128"/>
      <c r="H25" s="203"/>
    </row>
    <row r="26" spans="1:8" s="121" customFormat="1" ht="14.25" customHeight="1">
      <c r="A26" s="128"/>
      <c r="B26" s="203"/>
      <c r="C26" s="128" t="s">
        <v>105</v>
      </c>
      <c r="D26" s="202">
        <v>0</v>
      </c>
      <c r="E26" s="128"/>
      <c r="F26" s="203"/>
      <c r="G26" s="128"/>
      <c r="H26" s="203"/>
    </row>
    <row r="27" spans="1:8" s="121" customFormat="1" ht="14.25" customHeight="1">
      <c r="A27" s="128"/>
      <c r="B27" s="203"/>
      <c r="C27" s="128" t="s">
        <v>106</v>
      </c>
      <c r="D27" s="202">
        <v>0</v>
      </c>
      <c r="E27" s="128"/>
      <c r="F27" s="203"/>
      <c r="G27" s="128"/>
      <c r="H27" s="203"/>
    </row>
    <row r="28" spans="1:8" s="121" customFormat="1" ht="14.25" customHeight="1">
      <c r="A28" s="128"/>
      <c r="B28" s="203"/>
      <c r="C28" s="128" t="s">
        <v>107</v>
      </c>
      <c r="D28" s="202">
        <v>0</v>
      </c>
      <c r="E28" s="128"/>
      <c r="F28" s="203"/>
      <c r="G28" s="128"/>
      <c r="H28" s="203"/>
    </row>
    <row r="29" spans="1:8" s="121" customFormat="1" ht="14.25" customHeight="1">
      <c r="A29" s="128"/>
      <c r="B29" s="203"/>
      <c r="C29" s="128" t="s">
        <v>108</v>
      </c>
      <c r="D29" s="202">
        <v>0</v>
      </c>
      <c r="E29" s="128"/>
      <c r="F29" s="203"/>
      <c r="G29" s="128"/>
      <c r="H29" s="203"/>
    </row>
    <row r="30" spans="1:8" s="121" customFormat="1" ht="14.25" customHeight="1">
      <c r="A30" s="128"/>
      <c r="B30" s="203"/>
      <c r="C30" s="128" t="s">
        <v>109</v>
      </c>
      <c r="D30" s="202">
        <v>0</v>
      </c>
      <c r="E30" s="128"/>
      <c r="F30" s="203"/>
      <c r="G30" s="128"/>
      <c r="H30" s="203"/>
    </row>
    <row r="31" spans="1:8" s="121" customFormat="1" ht="14.25" customHeight="1">
      <c r="A31" s="128"/>
      <c r="B31" s="203"/>
      <c r="C31" s="128" t="s">
        <v>110</v>
      </c>
      <c r="D31" s="202">
        <v>0</v>
      </c>
      <c r="E31" s="128"/>
      <c r="F31" s="203"/>
      <c r="G31" s="128"/>
      <c r="H31" s="203"/>
    </row>
    <row r="32" spans="1:8" s="121" customFormat="1" ht="14.25" customHeight="1">
      <c r="A32" s="128"/>
      <c r="B32" s="203"/>
      <c r="C32" s="128" t="s">
        <v>111</v>
      </c>
      <c r="D32" s="202">
        <v>0</v>
      </c>
      <c r="E32" s="128"/>
      <c r="F32" s="203"/>
      <c r="G32" s="128"/>
      <c r="H32" s="203"/>
    </row>
    <row r="33" spans="1:8" s="121" customFormat="1" ht="14.25" customHeight="1">
      <c r="A33" s="128"/>
      <c r="B33" s="203"/>
      <c r="C33" s="128" t="s">
        <v>112</v>
      </c>
      <c r="D33" s="202">
        <v>0</v>
      </c>
      <c r="E33" s="128"/>
      <c r="F33" s="203"/>
      <c r="G33" s="128"/>
      <c r="H33" s="203"/>
    </row>
    <row r="34" spans="1:8" s="121" customFormat="1" ht="14.25" customHeight="1">
      <c r="A34" s="128"/>
      <c r="B34" s="203"/>
      <c r="C34" s="128" t="s">
        <v>113</v>
      </c>
      <c r="D34" s="202">
        <v>0</v>
      </c>
      <c r="E34" s="128"/>
      <c r="F34" s="203"/>
      <c r="G34" s="128"/>
      <c r="H34" s="203"/>
    </row>
    <row r="35" spans="1:8" s="121" customFormat="1" ht="14.25" customHeight="1">
      <c r="A35" s="128"/>
      <c r="B35" s="203"/>
      <c r="C35" s="128"/>
      <c r="D35" s="202"/>
      <c r="E35" s="128"/>
      <c r="F35" s="203"/>
      <c r="G35" s="128"/>
      <c r="H35" s="203"/>
    </row>
    <row r="36" spans="1:8" s="121" customFormat="1" ht="14.25" customHeight="1">
      <c r="A36" s="129" t="s">
        <v>114</v>
      </c>
      <c r="B36" s="202">
        <f>SUM(B6:B10)</f>
        <v>2050.82</v>
      </c>
      <c r="C36" s="129" t="s">
        <v>115</v>
      </c>
      <c r="D36" s="202">
        <f>SUM(D6:D34)</f>
        <v>2050.8199999999997</v>
      </c>
      <c r="E36" s="129" t="s">
        <v>115</v>
      </c>
      <c r="F36" s="202">
        <f>F6+F10+F21</f>
        <v>2050.8199999999997</v>
      </c>
      <c r="G36" s="129" t="s">
        <v>115</v>
      </c>
      <c r="H36" s="202">
        <f>SUM(H6:H20)</f>
        <v>2050.82</v>
      </c>
    </row>
    <row r="37" spans="1:4" s="119" customFormat="1" ht="14.25" customHeight="1">
      <c r="A37" s="119" t="s">
        <v>40</v>
      </c>
      <c r="B37" s="130"/>
      <c r="D37" s="130"/>
    </row>
  </sheetData>
  <sheetProtection/>
  <mergeCells count="4">
    <mergeCell ref="A2:H2"/>
    <mergeCell ref="D3:H3"/>
    <mergeCell ref="A4:B4"/>
    <mergeCell ref="C4:H4"/>
  </mergeCells>
  <conditionalFormatting sqref="A1:IV65536">
    <cfRule type="cellIs" priority="1" dxfId="5" operator="equal" stopIfTrue="1">
      <formula>0</formula>
    </cfRule>
  </conditionalFormatting>
  <printOptions horizontalCentered="1"/>
  <pageMargins left="0.16111111111111112" right="0.16111111111111112" top="0.7319444444444444" bottom="0.5625" header="0.22777777777777777" footer="0.22777777777777777"/>
  <pageSetup firstPageNumber="19" useFirstPageNumber="1" horizontalDpi="600" verticalDpi="600" orientation="landscape" paperSize="9" scale="90" r:id="rId1"/>
  <headerFooter alignWithMargins="0">
    <oddFooter>&amp;C&amp;"宋体"&amp;12－ &amp;P －</oddFooter>
  </headerFooter>
  <ignoredErrors>
    <ignoredError sqref="F10" formulaRange="1"/>
  </ignoredErrors>
</worksheet>
</file>

<file path=xl/worksheets/sheet4.xml><?xml version="1.0" encoding="utf-8"?>
<worksheet xmlns="http://schemas.openxmlformats.org/spreadsheetml/2006/main" xmlns:r="http://schemas.openxmlformats.org/officeDocument/2006/relationships">
  <dimension ref="A1:I20"/>
  <sheetViews>
    <sheetView showZeros="0" zoomScalePageLayoutView="0" workbookViewId="0" topLeftCell="A1">
      <selection activeCell="E16" sqref="E16"/>
    </sheetView>
  </sheetViews>
  <sheetFormatPr defaultColWidth="9.00390625" defaultRowHeight="14.25"/>
  <cols>
    <col min="1" max="1" width="13.25390625" style="28" customWidth="1"/>
    <col min="2" max="2" width="17.25390625" style="28" customWidth="1"/>
    <col min="3" max="3" width="13.50390625" style="28" customWidth="1"/>
    <col min="4" max="4" width="10.875" style="28" customWidth="1"/>
    <col min="5" max="5" width="15.375" style="28" customWidth="1"/>
    <col min="6" max="6" width="9.00390625" style="28" customWidth="1"/>
    <col min="7" max="7" width="14.625" style="28" customWidth="1"/>
    <col min="8" max="8" width="8.375" style="28" customWidth="1"/>
    <col min="9" max="16384" width="9.00390625" style="28" customWidth="1"/>
  </cols>
  <sheetData>
    <row r="1" ht="23.25" customHeight="1">
      <c r="A1" s="26" t="s">
        <v>116</v>
      </c>
    </row>
    <row r="2" spans="1:9" ht="29.25" customHeight="1">
      <c r="A2" s="220" t="s">
        <v>117</v>
      </c>
      <c r="B2" s="220"/>
      <c r="C2" s="220"/>
      <c r="D2" s="220"/>
      <c r="E2" s="220"/>
      <c r="F2" s="220"/>
      <c r="G2" s="220"/>
      <c r="H2" s="220"/>
      <c r="I2" s="220"/>
    </row>
    <row r="3" spans="1:9" ht="18.75" customHeight="1">
      <c r="A3" s="236"/>
      <c r="B3" s="236"/>
      <c r="C3" s="112"/>
      <c r="D3" s="111"/>
      <c r="E3" s="111"/>
      <c r="F3" s="111"/>
      <c r="G3" s="111"/>
      <c r="H3" s="237" t="s">
        <v>21</v>
      </c>
      <c r="I3" s="237"/>
    </row>
    <row r="4" spans="1:9" s="117" customFormat="1" ht="40.5">
      <c r="A4" s="30" t="s">
        <v>118</v>
      </c>
      <c r="B4" s="30" t="s">
        <v>119</v>
      </c>
      <c r="C4" s="30" t="s">
        <v>26</v>
      </c>
      <c r="D4" s="74" t="s">
        <v>34</v>
      </c>
      <c r="E4" s="74" t="s">
        <v>35</v>
      </c>
      <c r="F4" s="31" t="s">
        <v>28</v>
      </c>
      <c r="G4" s="31" t="s">
        <v>120</v>
      </c>
      <c r="H4" s="74" t="s">
        <v>30</v>
      </c>
      <c r="I4" s="74" t="s">
        <v>31</v>
      </c>
    </row>
    <row r="5" spans="1:9" ht="27" customHeight="1">
      <c r="A5" s="118"/>
      <c r="B5" s="75" t="s">
        <v>26</v>
      </c>
      <c r="C5" s="196">
        <f aca="true" t="shared" si="0" ref="C5:C13">SUM(D5:I5)</f>
        <v>2050.8199999999997</v>
      </c>
      <c r="D5" s="198">
        <f aca="true" t="shared" si="1" ref="D5:I5">SUM(D6:D13)</f>
        <v>2050.8199999999997</v>
      </c>
      <c r="E5" s="74">
        <f t="shared" si="1"/>
        <v>0</v>
      </c>
      <c r="F5" s="74">
        <f t="shared" si="1"/>
        <v>0</v>
      </c>
      <c r="G5" s="74">
        <f t="shared" si="1"/>
        <v>0</v>
      </c>
      <c r="H5" s="74">
        <f t="shared" si="1"/>
        <v>0</v>
      </c>
      <c r="I5" s="74">
        <f t="shared" si="1"/>
        <v>0</v>
      </c>
    </row>
    <row r="6" spans="1:9" ht="27" customHeight="1">
      <c r="A6" s="192" t="s">
        <v>331</v>
      </c>
      <c r="B6" s="193" t="s">
        <v>332</v>
      </c>
      <c r="C6" s="196">
        <f t="shared" si="0"/>
        <v>1.36</v>
      </c>
      <c r="D6" s="199">
        <v>1.36</v>
      </c>
      <c r="E6" s="32"/>
      <c r="F6" s="32"/>
      <c r="G6" s="32"/>
      <c r="H6" s="32"/>
      <c r="I6" s="32"/>
    </row>
    <row r="7" spans="1:9" ht="27" customHeight="1">
      <c r="A7" s="192" t="s">
        <v>333</v>
      </c>
      <c r="B7" s="194" t="s">
        <v>334</v>
      </c>
      <c r="C7" s="196">
        <f t="shared" si="0"/>
        <v>1600.94</v>
      </c>
      <c r="D7" s="199">
        <v>1600.94</v>
      </c>
      <c r="E7" s="32"/>
      <c r="F7" s="32"/>
      <c r="G7" s="32"/>
      <c r="H7" s="32"/>
      <c r="I7" s="32"/>
    </row>
    <row r="8" spans="1:9" ht="27" customHeight="1">
      <c r="A8" s="192" t="s">
        <v>335</v>
      </c>
      <c r="B8" s="194" t="s">
        <v>336</v>
      </c>
      <c r="C8" s="196">
        <f t="shared" si="0"/>
        <v>130</v>
      </c>
      <c r="D8" s="199">
        <v>130</v>
      </c>
      <c r="E8" s="32"/>
      <c r="F8" s="32"/>
      <c r="G8" s="32"/>
      <c r="H8" s="32"/>
      <c r="I8" s="32"/>
    </row>
    <row r="9" spans="1:9" ht="27" customHeight="1">
      <c r="A9" s="192" t="s">
        <v>337</v>
      </c>
      <c r="B9" s="194" t="s">
        <v>338</v>
      </c>
      <c r="C9" s="196">
        <f t="shared" si="0"/>
        <v>216.8</v>
      </c>
      <c r="D9" s="199">
        <v>216.8</v>
      </c>
      <c r="E9" s="82"/>
      <c r="F9" s="32"/>
      <c r="G9" s="32"/>
      <c r="H9" s="32"/>
      <c r="I9" s="32"/>
    </row>
    <row r="10" spans="1:9" s="68" customFormat="1" ht="27" customHeight="1">
      <c r="A10" s="89">
        <v>2210201</v>
      </c>
      <c r="B10" s="195" t="s">
        <v>340</v>
      </c>
      <c r="C10" s="196">
        <f t="shared" si="0"/>
        <v>101.72</v>
      </c>
      <c r="D10" s="174">
        <v>101.72</v>
      </c>
      <c r="E10" s="84"/>
      <c r="F10" s="84"/>
      <c r="G10" s="83"/>
      <c r="H10" s="83"/>
      <c r="I10" s="83"/>
    </row>
    <row r="11" spans="1:9" s="68" customFormat="1" ht="27" customHeight="1">
      <c r="A11" s="81"/>
      <c r="B11" s="81"/>
      <c r="C11" s="76">
        <f t="shared" si="0"/>
        <v>0</v>
      </c>
      <c r="D11" s="84"/>
      <c r="E11" s="84"/>
      <c r="F11" s="84"/>
      <c r="G11" s="83"/>
      <c r="H11" s="83"/>
      <c r="I11" s="83"/>
    </row>
    <row r="12" spans="1:9" s="68" customFormat="1" ht="27" customHeight="1">
      <c r="A12" s="81"/>
      <c r="B12" s="81"/>
      <c r="C12" s="76">
        <f t="shared" si="0"/>
        <v>0</v>
      </c>
      <c r="D12" s="84"/>
      <c r="E12" s="84"/>
      <c r="F12" s="84"/>
      <c r="G12" s="83"/>
      <c r="H12" s="83"/>
      <c r="I12" s="83"/>
    </row>
    <row r="13" spans="1:9" s="68" customFormat="1" ht="27" customHeight="1">
      <c r="A13" s="81"/>
      <c r="B13" s="81"/>
      <c r="C13" s="70">
        <f t="shared" si="0"/>
        <v>0</v>
      </c>
      <c r="D13" s="84"/>
      <c r="E13" s="84"/>
      <c r="F13" s="84"/>
      <c r="G13" s="83"/>
      <c r="H13" s="83"/>
      <c r="I13" s="83"/>
    </row>
    <row r="14" spans="1:9" ht="28.5" customHeight="1">
      <c r="A14" s="227" t="s">
        <v>40</v>
      </c>
      <c r="B14" s="227"/>
      <c r="C14" s="227"/>
      <c r="D14" s="227"/>
      <c r="E14" s="227"/>
      <c r="F14" s="227"/>
      <c r="G14" s="227"/>
      <c r="H14" s="227"/>
      <c r="I14" s="227"/>
    </row>
    <row r="15" spans="4:5" ht="14.25">
      <c r="D15" s="113"/>
      <c r="E15" s="113"/>
    </row>
    <row r="16" spans="4:5" ht="14.25">
      <c r="D16" s="113"/>
      <c r="E16" s="113"/>
    </row>
    <row r="17" spans="4:5" ht="14.25">
      <c r="D17" s="113"/>
      <c r="E17" s="113"/>
    </row>
    <row r="18" spans="4:5" ht="14.25">
      <c r="D18" s="113"/>
      <c r="E18" s="113"/>
    </row>
    <row r="19" spans="4:5" ht="14.25">
      <c r="D19" s="113"/>
      <c r="E19" s="113"/>
    </row>
    <row r="20" spans="4:5" ht="14.25">
      <c r="D20" s="113"/>
      <c r="E20" s="113"/>
    </row>
  </sheetData>
  <sheetProtection/>
  <mergeCells count="4">
    <mergeCell ref="A2:I2"/>
    <mergeCell ref="A3:B3"/>
    <mergeCell ref="H3:I3"/>
    <mergeCell ref="A14:I14"/>
  </mergeCells>
  <printOptions horizontalCentered="1"/>
  <pageMargins left="0.35" right="0.35" top="0.9798611111111111" bottom="0.9798611111111111" header="0.5076388888888889" footer="0.5076388888888889"/>
  <pageSetup firstPageNumber="20" useFirstPageNumber="1" horizontalDpi="600" verticalDpi="600" orientation="landscape" paperSize="9" r:id="rId1"/>
  <headerFooter alignWithMargins="0">
    <oddFooter>&amp;C&amp;"宋体"&amp;12－ &amp;P －</oddFooter>
  </headerFooter>
  <ignoredErrors>
    <ignoredError sqref="A6:A10" numberStoredAsText="1"/>
    <ignoredError sqref="D5 E5:I5" unlockedFormula="1"/>
  </ignoredErrors>
</worksheet>
</file>

<file path=xl/worksheets/sheet5.xml><?xml version="1.0" encoding="utf-8"?>
<worksheet xmlns="http://schemas.openxmlformats.org/spreadsheetml/2006/main" xmlns:r="http://schemas.openxmlformats.org/officeDocument/2006/relationships">
  <sheetPr>
    <tabColor indexed="9"/>
  </sheetPr>
  <dimension ref="A1:AB15"/>
  <sheetViews>
    <sheetView showZeros="0" zoomScalePageLayoutView="0" workbookViewId="0" topLeftCell="A1">
      <selection activeCell="F21" sqref="F21"/>
    </sheetView>
  </sheetViews>
  <sheetFormatPr defaultColWidth="9.00390625" defaultRowHeight="14.25"/>
  <cols>
    <col min="1" max="1" width="10.625" style="0" customWidth="1"/>
    <col min="2" max="2" width="17.25390625" style="0" bestFit="1" customWidth="1"/>
    <col min="3" max="5" width="10.00390625" style="0" bestFit="1" customWidth="1"/>
    <col min="8" max="8" width="6.125" style="0" customWidth="1"/>
    <col min="11" max="11" width="7.25390625" style="0" customWidth="1"/>
    <col min="12" max="12" width="6.875" style="0" customWidth="1"/>
    <col min="13" max="13" width="8.00390625" style="0" customWidth="1"/>
  </cols>
  <sheetData>
    <row r="1" s="28" customFormat="1" ht="23.25" customHeight="1">
      <c r="A1" s="26" t="s">
        <v>121</v>
      </c>
    </row>
    <row r="2" spans="1:14" s="28" customFormat="1" ht="29.25" customHeight="1">
      <c r="A2" s="220" t="s">
        <v>122</v>
      </c>
      <c r="B2" s="220"/>
      <c r="C2" s="220"/>
      <c r="D2" s="220"/>
      <c r="E2" s="220"/>
      <c r="F2" s="220"/>
      <c r="G2" s="220"/>
      <c r="H2" s="220"/>
      <c r="I2" s="220"/>
      <c r="J2" s="220"/>
      <c r="K2" s="220"/>
      <c r="L2" s="220"/>
      <c r="M2" s="220"/>
      <c r="N2" s="220"/>
    </row>
    <row r="3" spans="1:14" s="28" customFormat="1" ht="29.25" customHeight="1">
      <c r="A3" s="236"/>
      <c r="B3" s="236"/>
      <c r="C3" s="111"/>
      <c r="D3" s="111"/>
      <c r="M3" s="237" t="s">
        <v>21</v>
      </c>
      <c r="N3" s="237"/>
    </row>
    <row r="4" spans="1:28" ht="27" customHeight="1">
      <c r="A4" s="238" t="s">
        <v>118</v>
      </c>
      <c r="B4" s="238" t="s">
        <v>119</v>
      </c>
      <c r="C4" s="240" t="s">
        <v>26</v>
      </c>
      <c r="D4" s="241" t="s">
        <v>123</v>
      </c>
      <c r="E4" s="241"/>
      <c r="F4" s="241"/>
      <c r="G4" s="240" t="s">
        <v>124</v>
      </c>
      <c r="H4" s="241" t="s">
        <v>120</v>
      </c>
      <c r="I4" s="241"/>
      <c r="J4" s="241"/>
      <c r="K4" s="241"/>
      <c r="L4" s="241"/>
      <c r="M4" s="241" t="s">
        <v>125</v>
      </c>
      <c r="N4" s="244" t="s">
        <v>126</v>
      </c>
      <c r="O4" s="116"/>
      <c r="P4" s="116"/>
      <c r="Q4" s="116"/>
      <c r="R4" s="116"/>
      <c r="S4" s="116"/>
      <c r="T4" s="116"/>
      <c r="U4" s="116"/>
      <c r="V4" s="116"/>
      <c r="W4" s="116"/>
      <c r="X4" s="116"/>
      <c r="Y4" s="116"/>
      <c r="Z4" s="116"/>
      <c r="AA4" s="116"/>
      <c r="AB4" s="116"/>
    </row>
    <row r="5" spans="1:28" ht="36">
      <c r="A5" s="239"/>
      <c r="B5" s="239"/>
      <c r="C5" s="240"/>
      <c r="D5" s="114" t="s">
        <v>36</v>
      </c>
      <c r="E5" s="114" t="s">
        <v>127</v>
      </c>
      <c r="F5" s="114" t="s">
        <v>128</v>
      </c>
      <c r="G5" s="240"/>
      <c r="H5" s="115" t="s">
        <v>36</v>
      </c>
      <c r="I5" s="114" t="s">
        <v>129</v>
      </c>
      <c r="J5" s="114" t="s">
        <v>130</v>
      </c>
      <c r="K5" s="114" t="s">
        <v>131</v>
      </c>
      <c r="L5" s="114" t="s">
        <v>132</v>
      </c>
      <c r="M5" s="241"/>
      <c r="N5" s="244"/>
      <c r="O5" s="116"/>
      <c r="P5" s="116"/>
      <c r="Q5" s="116"/>
      <c r="R5" s="116"/>
      <c r="S5" s="116"/>
      <c r="T5" s="116"/>
      <c r="U5" s="116"/>
      <c r="V5" s="116"/>
      <c r="W5" s="116"/>
      <c r="X5" s="116"/>
      <c r="Y5" s="116"/>
      <c r="Z5" s="116"/>
      <c r="AA5" s="116"/>
      <c r="AB5" s="116"/>
    </row>
    <row r="6" spans="1:14" ht="27" customHeight="1">
      <c r="A6" s="242" t="s">
        <v>26</v>
      </c>
      <c r="B6" s="243"/>
      <c r="C6" s="190">
        <f>SUM(C7:C11)</f>
        <v>2050.8199999999997</v>
      </c>
      <c r="D6" s="190">
        <f>SUM(D7:D11)</f>
        <v>2050.8199999999997</v>
      </c>
      <c r="E6" s="190">
        <f>SUM(E7:E11)</f>
        <v>2050.8199999999997</v>
      </c>
      <c r="F6" s="71"/>
      <c r="G6" s="71"/>
      <c r="H6" s="71">
        <f>SUM(I6:L6)</f>
        <v>0</v>
      </c>
      <c r="I6" s="71"/>
      <c r="J6" s="71"/>
      <c r="K6" s="71"/>
      <c r="L6" s="71"/>
      <c r="M6" s="71"/>
      <c r="N6" s="71"/>
    </row>
    <row r="7" spans="1:14" ht="27" customHeight="1">
      <c r="A7" s="201">
        <v>2080502</v>
      </c>
      <c r="B7" s="201" t="s">
        <v>332</v>
      </c>
      <c r="C7" s="190">
        <v>1.36</v>
      </c>
      <c r="D7" s="190">
        <v>1.36</v>
      </c>
      <c r="E7" s="190">
        <v>1.36</v>
      </c>
      <c r="F7" s="71"/>
      <c r="G7" s="71"/>
      <c r="H7" s="71"/>
      <c r="I7" s="71"/>
      <c r="J7" s="71"/>
      <c r="K7" s="71"/>
      <c r="L7" s="71"/>
      <c r="M7" s="71"/>
      <c r="N7" s="71"/>
    </row>
    <row r="8" spans="1:14" ht="27" customHeight="1">
      <c r="A8" s="201">
        <v>2100401</v>
      </c>
      <c r="B8" s="201" t="s">
        <v>334</v>
      </c>
      <c r="C8" s="190">
        <v>1600.94</v>
      </c>
      <c r="D8" s="190">
        <v>1600.94</v>
      </c>
      <c r="E8" s="190">
        <v>1600.94</v>
      </c>
      <c r="F8" s="71"/>
      <c r="G8" s="71"/>
      <c r="H8" s="71"/>
      <c r="I8" s="71"/>
      <c r="J8" s="71"/>
      <c r="K8" s="71"/>
      <c r="L8" s="71"/>
      <c r="M8" s="71"/>
      <c r="N8" s="71"/>
    </row>
    <row r="9" spans="1:14" ht="27" customHeight="1">
      <c r="A9" s="201">
        <v>2100409</v>
      </c>
      <c r="B9" s="201" t="s">
        <v>341</v>
      </c>
      <c r="C9" s="190">
        <v>130</v>
      </c>
      <c r="D9" s="190">
        <v>130</v>
      </c>
      <c r="E9" s="190">
        <v>130</v>
      </c>
      <c r="F9" s="71"/>
      <c r="G9" s="71"/>
      <c r="H9" s="71"/>
      <c r="I9" s="71"/>
      <c r="J9" s="71"/>
      <c r="K9" s="71"/>
      <c r="L9" s="71"/>
      <c r="M9" s="71"/>
      <c r="N9" s="71"/>
    </row>
    <row r="10" spans="1:14" ht="27" customHeight="1">
      <c r="A10" s="201">
        <v>2100499</v>
      </c>
      <c r="B10" s="201" t="s">
        <v>338</v>
      </c>
      <c r="C10" s="190">
        <v>216.8</v>
      </c>
      <c r="D10" s="190">
        <v>216.8</v>
      </c>
      <c r="E10" s="190">
        <v>216.8</v>
      </c>
      <c r="F10" s="71"/>
      <c r="G10" s="71"/>
      <c r="H10" s="71"/>
      <c r="I10" s="71"/>
      <c r="J10" s="71"/>
      <c r="K10" s="71"/>
      <c r="L10" s="71"/>
      <c r="M10" s="71"/>
      <c r="N10" s="71"/>
    </row>
    <row r="11" spans="1:14" ht="27" customHeight="1">
      <c r="A11" s="201">
        <v>2210201</v>
      </c>
      <c r="B11" s="201" t="s">
        <v>340</v>
      </c>
      <c r="C11" s="190">
        <v>101.72</v>
      </c>
      <c r="D11" s="190">
        <v>101.72</v>
      </c>
      <c r="E11" s="190">
        <v>101.72</v>
      </c>
      <c r="F11" s="71"/>
      <c r="G11" s="71"/>
      <c r="H11" s="71"/>
      <c r="I11" s="71"/>
      <c r="J11" s="71"/>
      <c r="K11" s="71"/>
      <c r="L11" s="71"/>
      <c r="M11" s="71"/>
      <c r="N11" s="71"/>
    </row>
    <row r="12" spans="1:14" ht="27" customHeight="1">
      <c r="A12" s="71"/>
      <c r="B12" s="71"/>
      <c r="C12" s="71"/>
      <c r="D12" s="71"/>
      <c r="E12" s="71"/>
      <c r="F12" s="71"/>
      <c r="G12" s="71"/>
      <c r="H12" s="71"/>
      <c r="I12" s="71"/>
      <c r="J12" s="71"/>
      <c r="K12" s="71"/>
      <c r="L12" s="71"/>
      <c r="M12" s="71"/>
      <c r="N12" s="71"/>
    </row>
    <row r="13" spans="1:14" ht="27" customHeight="1">
      <c r="A13" s="71"/>
      <c r="B13" s="71"/>
      <c r="C13" s="71"/>
      <c r="D13" s="71"/>
      <c r="E13" s="71"/>
      <c r="F13" s="71"/>
      <c r="G13" s="71"/>
      <c r="H13" s="71"/>
      <c r="I13" s="71"/>
      <c r="J13" s="71"/>
      <c r="K13" s="71"/>
      <c r="L13" s="71"/>
      <c r="M13" s="71"/>
      <c r="N13" s="71"/>
    </row>
    <row r="14" spans="1:14" ht="27" customHeight="1">
      <c r="A14" s="71"/>
      <c r="B14" s="71"/>
      <c r="C14" s="71"/>
      <c r="D14" s="71"/>
      <c r="E14" s="71"/>
      <c r="F14" s="71"/>
      <c r="G14" s="71"/>
      <c r="H14" s="71"/>
      <c r="I14" s="71"/>
      <c r="J14" s="71"/>
      <c r="K14" s="71"/>
      <c r="L14" s="71"/>
      <c r="M14" s="71"/>
      <c r="N14" s="71"/>
    </row>
    <row r="15" spans="1:7" s="28" customFormat="1" ht="28.5" customHeight="1">
      <c r="A15" s="227"/>
      <c r="B15" s="227"/>
      <c r="C15" s="227"/>
      <c r="D15" s="227"/>
      <c r="E15" s="227"/>
      <c r="F15" s="227"/>
      <c r="G15" s="227"/>
    </row>
  </sheetData>
  <sheetProtection/>
  <mergeCells count="13">
    <mergeCell ref="A2:N2"/>
    <mergeCell ref="A3:B3"/>
    <mergeCell ref="M3:N3"/>
    <mergeCell ref="D4:F4"/>
    <mergeCell ref="H4:L4"/>
    <mergeCell ref="A6:B6"/>
    <mergeCell ref="N4:N5"/>
    <mergeCell ref="A15:G15"/>
    <mergeCell ref="A4:A5"/>
    <mergeCell ref="B4:B5"/>
    <mergeCell ref="C4:C5"/>
    <mergeCell ref="G4:G5"/>
    <mergeCell ref="M4:M5"/>
  </mergeCells>
  <printOptions horizontalCentered="1"/>
  <pageMargins left="0.35" right="0.35" top="0.9798611111111111" bottom="0.9798611111111111" header="0.5076388888888889" footer="0.5076388888888889"/>
  <pageSetup firstPageNumber="21" useFirstPageNumber="1" horizontalDpi="600" verticalDpi="600" orientation="landscape" paperSize="9" r:id="rId1"/>
  <headerFooter alignWithMargins="0">
    <oddFooter>&amp;C&amp;"宋体"&amp;12－ &amp;P －</oddFooter>
  </headerFooter>
</worksheet>
</file>

<file path=xl/worksheets/sheet6.xml><?xml version="1.0" encoding="utf-8"?>
<worksheet xmlns="http://schemas.openxmlformats.org/spreadsheetml/2006/main" xmlns:r="http://schemas.openxmlformats.org/officeDocument/2006/relationships">
  <dimension ref="A1:H22"/>
  <sheetViews>
    <sheetView showZeros="0" zoomScalePageLayoutView="0" workbookViewId="0" topLeftCell="A1">
      <selection activeCell="G17" sqref="G17"/>
    </sheetView>
  </sheetViews>
  <sheetFormatPr defaultColWidth="9.00390625" defaultRowHeight="14.25"/>
  <cols>
    <col min="1" max="1" width="14.00390625" style="28" customWidth="1"/>
    <col min="2" max="2" width="20.75390625" style="28" customWidth="1"/>
    <col min="3" max="3" width="14.625" style="28" customWidth="1"/>
    <col min="4" max="4" width="10.875" style="28" customWidth="1"/>
    <col min="5" max="7" width="14.25390625" style="28" customWidth="1"/>
    <col min="8" max="8" width="13.00390625" style="28" customWidth="1"/>
    <col min="9" max="16384" width="9.00390625" style="28" customWidth="1"/>
  </cols>
  <sheetData>
    <row r="1" ht="23.25" customHeight="1">
      <c r="A1" s="26" t="s">
        <v>133</v>
      </c>
    </row>
    <row r="2" spans="1:8" ht="29.25" customHeight="1">
      <c r="A2" s="220" t="s">
        <v>134</v>
      </c>
      <c r="B2" s="220"/>
      <c r="C2" s="220"/>
      <c r="D2" s="220"/>
      <c r="E2" s="220"/>
      <c r="F2" s="220"/>
      <c r="G2" s="220"/>
      <c r="H2" s="220"/>
    </row>
    <row r="3" spans="1:8" ht="29.25" customHeight="1">
      <c r="A3" s="245" t="s">
        <v>342</v>
      </c>
      <c r="B3" s="236"/>
      <c r="C3" s="112"/>
      <c r="D3" s="111"/>
      <c r="E3" s="111"/>
      <c r="F3" s="111"/>
      <c r="G3" s="237" t="s">
        <v>21</v>
      </c>
      <c r="H3" s="237"/>
    </row>
    <row r="4" spans="1:8" s="26" customFormat="1" ht="27" customHeight="1">
      <c r="A4" s="238" t="s">
        <v>118</v>
      </c>
      <c r="B4" s="238" t="s">
        <v>119</v>
      </c>
      <c r="C4" s="238" t="s">
        <v>26</v>
      </c>
      <c r="D4" s="246" t="s">
        <v>32</v>
      </c>
      <c r="E4" s="246"/>
      <c r="F4" s="246"/>
      <c r="G4" s="246"/>
      <c r="H4" s="217" t="s">
        <v>33</v>
      </c>
    </row>
    <row r="5" spans="1:8" s="26" customFormat="1" ht="31.5" customHeight="1">
      <c r="A5" s="239"/>
      <c r="B5" s="239"/>
      <c r="C5" s="239"/>
      <c r="D5" s="31" t="s">
        <v>36</v>
      </c>
      <c r="E5" s="31" t="s">
        <v>37</v>
      </c>
      <c r="F5" s="31" t="s">
        <v>38</v>
      </c>
      <c r="G5" s="31" t="s">
        <v>39</v>
      </c>
      <c r="H5" s="218"/>
    </row>
    <row r="6" spans="1:8" s="26" customFormat="1" ht="27" customHeight="1">
      <c r="A6" s="75"/>
      <c r="B6" s="75" t="s">
        <v>26</v>
      </c>
      <c r="C6" s="196">
        <f aca="true" t="shared" si="0" ref="C6:H6">SUM(C7:C11)</f>
        <v>2050.8199999999997</v>
      </c>
      <c r="D6" s="196">
        <f t="shared" si="0"/>
        <v>1504.02</v>
      </c>
      <c r="E6" s="196">
        <f t="shared" si="0"/>
        <v>1104.6</v>
      </c>
      <c r="F6" s="196">
        <f t="shared" si="0"/>
        <v>188.15</v>
      </c>
      <c r="G6" s="196">
        <f t="shared" si="0"/>
        <v>211.27</v>
      </c>
      <c r="H6" s="173">
        <f t="shared" si="0"/>
        <v>546.8</v>
      </c>
    </row>
    <row r="7" spans="1:8" ht="27" customHeight="1">
      <c r="A7" s="192" t="s">
        <v>331</v>
      </c>
      <c r="B7" s="193" t="s">
        <v>332</v>
      </c>
      <c r="C7" s="196">
        <f aca="true" t="shared" si="1" ref="C7:C14">D7+H7</f>
        <v>1.36</v>
      </c>
      <c r="D7" s="197">
        <f aca="true" t="shared" si="2" ref="D7:D14">SUM(E7:G7)</f>
        <v>1.36</v>
      </c>
      <c r="E7" s="198"/>
      <c r="F7" s="198"/>
      <c r="G7" s="199">
        <v>1.36</v>
      </c>
      <c r="H7" s="199"/>
    </row>
    <row r="8" spans="1:8" ht="27" customHeight="1">
      <c r="A8" s="192" t="s">
        <v>333</v>
      </c>
      <c r="B8" s="194" t="s">
        <v>334</v>
      </c>
      <c r="C8" s="196">
        <f t="shared" si="1"/>
        <v>1600.94</v>
      </c>
      <c r="D8" s="197">
        <f t="shared" si="2"/>
        <v>1400.94</v>
      </c>
      <c r="E8" s="199">
        <v>1002.88</v>
      </c>
      <c r="F8" s="199">
        <v>188.15</v>
      </c>
      <c r="G8" s="199">
        <v>209.91</v>
      </c>
      <c r="H8" s="199">
        <v>200</v>
      </c>
    </row>
    <row r="9" spans="1:8" ht="27" customHeight="1">
      <c r="A9" s="192" t="s">
        <v>335</v>
      </c>
      <c r="B9" s="194" t="s">
        <v>341</v>
      </c>
      <c r="C9" s="196">
        <f t="shared" si="1"/>
        <v>130</v>
      </c>
      <c r="D9" s="197"/>
      <c r="E9" s="199"/>
      <c r="F9" s="199"/>
      <c r="G9" s="199"/>
      <c r="H9" s="199">
        <v>130</v>
      </c>
    </row>
    <row r="10" spans="1:8" ht="27" customHeight="1">
      <c r="A10" s="192" t="s">
        <v>337</v>
      </c>
      <c r="B10" s="194" t="s">
        <v>338</v>
      </c>
      <c r="C10" s="196">
        <f t="shared" si="1"/>
        <v>216.8</v>
      </c>
      <c r="D10" s="197"/>
      <c r="E10" s="199"/>
      <c r="F10" s="199"/>
      <c r="G10" s="199"/>
      <c r="H10" s="199">
        <v>216.8</v>
      </c>
    </row>
    <row r="11" spans="1:8" s="68" customFormat="1" ht="27" customHeight="1">
      <c r="A11" s="89">
        <v>2210201</v>
      </c>
      <c r="B11" s="195" t="s">
        <v>340</v>
      </c>
      <c r="C11" s="196">
        <f t="shared" si="1"/>
        <v>101.72</v>
      </c>
      <c r="D11" s="197">
        <f t="shared" si="2"/>
        <v>101.72</v>
      </c>
      <c r="E11" s="199">
        <v>101.72</v>
      </c>
      <c r="F11" s="199"/>
      <c r="G11" s="200"/>
      <c r="H11" s="200"/>
    </row>
    <row r="12" spans="1:8" s="68" customFormat="1" ht="27" customHeight="1">
      <c r="A12" s="81"/>
      <c r="B12" s="81"/>
      <c r="C12" s="76">
        <f t="shared" si="1"/>
        <v>0</v>
      </c>
      <c r="D12" s="77">
        <f t="shared" si="2"/>
        <v>0</v>
      </c>
      <c r="E12" s="84"/>
      <c r="F12" s="84"/>
      <c r="G12" s="83"/>
      <c r="H12" s="83"/>
    </row>
    <row r="13" spans="1:8" s="68" customFormat="1" ht="27" customHeight="1">
      <c r="A13" s="81"/>
      <c r="B13" s="81"/>
      <c r="C13" s="76">
        <f t="shared" si="1"/>
        <v>0</v>
      </c>
      <c r="D13" s="77">
        <f t="shared" si="2"/>
        <v>0</v>
      </c>
      <c r="E13" s="84"/>
      <c r="F13" s="84"/>
      <c r="G13" s="83"/>
      <c r="H13" s="83"/>
    </row>
    <row r="14" spans="1:8" s="68" customFormat="1" ht="27" customHeight="1">
      <c r="A14" s="81"/>
      <c r="B14" s="81"/>
      <c r="C14" s="70">
        <f t="shared" si="1"/>
        <v>0</v>
      </c>
      <c r="D14" s="85">
        <f t="shared" si="2"/>
        <v>0</v>
      </c>
      <c r="E14" s="84"/>
      <c r="F14" s="84"/>
      <c r="G14" s="83"/>
      <c r="H14" s="83"/>
    </row>
    <row r="15" spans="1:8" ht="27" customHeight="1">
      <c r="A15" s="227" t="s">
        <v>40</v>
      </c>
      <c r="B15" s="227"/>
      <c r="C15" s="227"/>
      <c r="D15" s="227"/>
      <c r="E15" s="227"/>
      <c r="F15" s="227"/>
      <c r="G15" s="227"/>
      <c r="H15" s="227"/>
    </row>
    <row r="16" spans="4:5" ht="14.25">
      <c r="D16" s="113"/>
      <c r="E16" s="113"/>
    </row>
    <row r="17" spans="4:5" ht="14.25">
      <c r="D17" s="113"/>
      <c r="E17" s="113"/>
    </row>
    <row r="18" spans="4:5" ht="14.25">
      <c r="D18" s="113"/>
      <c r="E18" s="113"/>
    </row>
    <row r="19" spans="4:5" ht="14.25">
      <c r="D19" s="113"/>
      <c r="E19" s="113"/>
    </row>
    <row r="20" spans="4:5" ht="14.25">
      <c r="D20" s="113"/>
      <c r="E20" s="113"/>
    </row>
    <row r="21" spans="4:5" ht="14.25">
      <c r="D21" s="113"/>
      <c r="E21" s="113"/>
    </row>
    <row r="22" spans="4:5" ht="14.25">
      <c r="D22" s="113"/>
      <c r="E22" s="113"/>
    </row>
  </sheetData>
  <sheetProtection/>
  <mergeCells count="9">
    <mergeCell ref="A2:H2"/>
    <mergeCell ref="A3:B3"/>
    <mergeCell ref="G3:H3"/>
    <mergeCell ref="D4:G4"/>
    <mergeCell ref="A15:H15"/>
    <mergeCell ref="A4:A5"/>
    <mergeCell ref="B4:B5"/>
    <mergeCell ref="C4:C5"/>
    <mergeCell ref="H4:H5"/>
  </mergeCells>
  <printOptions horizontalCentered="1"/>
  <pageMargins left="0.35" right="0.35" top="0.9798611111111111" bottom="0.9798611111111111" header="0.5076388888888889" footer="0.5076388888888889"/>
  <pageSetup firstPageNumber="22" useFirstPageNumber="1" horizontalDpi="600" verticalDpi="600" orientation="landscape" paperSize="9" r:id="rId1"/>
  <headerFooter alignWithMargins="0">
    <oddFooter>&amp;C&amp;"宋体"&amp;12－ &amp;P －</oddFooter>
  </headerFooter>
  <ignoredErrors>
    <ignoredError sqref="D8" formulaRange="1"/>
    <ignoredError sqref="A7:A11" numberStoredAsText="1"/>
  </ignoredErrors>
</worksheet>
</file>

<file path=xl/worksheets/sheet7.xml><?xml version="1.0" encoding="utf-8"?>
<worksheet xmlns="http://schemas.openxmlformats.org/spreadsheetml/2006/main" xmlns:r="http://schemas.openxmlformats.org/officeDocument/2006/relationships">
  <dimension ref="A1:O14"/>
  <sheetViews>
    <sheetView showZeros="0" zoomScalePageLayoutView="0" workbookViewId="0" topLeftCell="A1">
      <selection activeCell="H18" sqref="H18"/>
    </sheetView>
  </sheetViews>
  <sheetFormatPr defaultColWidth="9.00390625" defaultRowHeight="14.25"/>
  <cols>
    <col min="1" max="1" width="10.375" style="0" customWidth="1"/>
    <col min="2" max="2" width="18.00390625" style="0" customWidth="1"/>
    <col min="3" max="4" width="10.00390625" style="0" bestFit="1" customWidth="1"/>
    <col min="6" max="6" width="8.00390625" style="0" customWidth="1"/>
    <col min="7" max="7" width="7.50390625" style="0" customWidth="1"/>
    <col min="8" max="8" width="8.50390625" style="0" customWidth="1"/>
    <col min="9" max="9" width="8.625" style="0" customWidth="1"/>
    <col min="10" max="10" width="5.25390625" style="0" customWidth="1"/>
    <col min="11" max="11" width="7.125" style="0" customWidth="1"/>
    <col min="13" max="13" width="7.125" style="0" customWidth="1"/>
    <col min="14" max="14" width="7.875" style="0" customWidth="1"/>
    <col min="15" max="15" width="5.25390625" style="0" customWidth="1"/>
  </cols>
  <sheetData>
    <row r="1" s="28" customFormat="1" ht="23.25" customHeight="1">
      <c r="A1" s="26" t="s">
        <v>135</v>
      </c>
    </row>
    <row r="2" spans="1:15" s="28" customFormat="1" ht="29.25" customHeight="1">
      <c r="A2" s="220" t="s">
        <v>136</v>
      </c>
      <c r="B2" s="220"/>
      <c r="C2" s="220"/>
      <c r="D2" s="220"/>
      <c r="E2" s="220"/>
      <c r="F2" s="220"/>
      <c r="G2" s="220"/>
      <c r="H2" s="220"/>
      <c r="I2" s="220"/>
      <c r="J2" s="220"/>
      <c r="K2" s="220"/>
      <c r="L2" s="220"/>
      <c r="M2" s="220"/>
      <c r="N2" s="220"/>
      <c r="O2" s="220"/>
    </row>
    <row r="3" spans="1:15" s="28" customFormat="1" ht="29.25" customHeight="1">
      <c r="A3" s="110"/>
      <c r="C3" s="110"/>
      <c r="D3" s="111"/>
      <c r="F3" s="110"/>
      <c r="N3" s="248" t="s">
        <v>21</v>
      </c>
      <c r="O3" s="248"/>
    </row>
    <row r="4" spans="1:15" ht="28.5" customHeight="1">
      <c r="A4" s="249" t="s">
        <v>118</v>
      </c>
      <c r="B4" s="250" t="s">
        <v>137</v>
      </c>
      <c r="C4" s="247" t="s">
        <v>138</v>
      </c>
      <c r="D4" s="247" t="s">
        <v>139</v>
      </c>
      <c r="E4" s="252" t="s">
        <v>140</v>
      </c>
      <c r="F4" s="247" t="s">
        <v>141</v>
      </c>
      <c r="G4" s="247" t="s">
        <v>142</v>
      </c>
      <c r="H4" s="247" t="s">
        <v>143</v>
      </c>
      <c r="I4" s="247" t="s">
        <v>144</v>
      </c>
      <c r="J4" s="247" t="s">
        <v>145</v>
      </c>
      <c r="K4" s="247" t="s">
        <v>146</v>
      </c>
      <c r="L4" s="247" t="s">
        <v>147</v>
      </c>
      <c r="M4" s="247" t="s">
        <v>148</v>
      </c>
      <c r="N4" s="247" t="s">
        <v>149</v>
      </c>
      <c r="O4" s="247" t="s">
        <v>150</v>
      </c>
    </row>
    <row r="5" spans="1:15" ht="28.5" customHeight="1">
      <c r="A5" s="249"/>
      <c r="B5" s="251"/>
      <c r="C5" s="247"/>
      <c r="D5" s="247"/>
      <c r="E5" s="252"/>
      <c r="F5" s="247"/>
      <c r="G5" s="247"/>
      <c r="H5" s="247"/>
      <c r="I5" s="247"/>
      <c r="J5" s="247"/>
      <c r="K5" s="247"/>
      <c r="L5" s="247"/>
      <c r="M5" s="247"/>
      <c r="N5" s="247"/>
      <c r="O5" s="247"/>
    </row>
    <row r="6" spans="1:15" ht="27" customHeight="1">
      <c r="A6" s="71"/>
      <c r="B6" s="72" t="s">
        <v>26</v>
      </c>
      <c r="C6" s="190">
        <f>SUM(C7:C11)</f>
        <v>2050.8199999999997</v>
      </c>
      <c r="D6" s="190">
        <f>SUM(D7:D11)</f>
        <v>1104.6</v>
      </c>
      <c r="E6" s="190">
        <f>SUM(E7:E11)</f>
        <v>734.95</v>
      </c>
      <c r="F6" s="190"/>
      <c r="G6" s="190"/>
      <c r="H6" s="190"/>
      <c r="I6" s="190"/>
      <c r="J6" s="190"/>
      <c r="K6" s="190"/>
      <c r="L6" s="190">
        <f>SUM(L7:L11)</f>
        <v>211.27</v>
      </c>
      <c r="M6" s="71"/>
      <c r="N6" s="71"/>
      <c r="O6" s="71"/>
    </row>
    <row r="7" spans="1:15" ht="27" customHeight="1">
      <c r="A7" s="188">
        <v>2080502</v>
      </c>
      <c r="B7" s="189" t="s">
        <v>332</v>
      </c>
      <c r="C7" s="191">
        <f>SUM(D7:L7)</f>
        <v>1.36</v>
      </c>
      <c r="D7" s="191"/>
      <c r="E7" s="191"/>
      <c r="F7" s="191"/>
      <c r="G7" s="191"/>
      <c r="H7" s="191"/>
      <c r="I7" s="191"/>
      <c r="J7" s="191"/>
      <c r="K7" s="191"/>
      <c r="L7" s="191">
        <v>1.36</v>
      </c>
      <c r="M7" s="71"/>
      <c r="N7" s="71"/>
      <c r="O7" s="71"/>
    </row>
    <row r="8" spans="1:15" ht="27" customHeight="1">
      <c r="A8" s="188">
        <v>2100401</v>
      </c>
      <c r="B8" s="189" t="s">
        <v>334</v>
      </c>
      <c r="C8" s="191">
        <f>SUM(D8:L8)</f>
        <v>1600.94</v>
      </c>
      <c r="D8" s="191">
        <v>1002.88</v>
      </c>
      <c r="E8" s="191">
        <v>388.15</v>
      </c>
      <c r="F8" s="191"/>
      <c r="G8" s="191"/>
      <c r="H8" s="191"/>
      <c r="I8" s="191"/>
      <c r="J8" s="191"/>
      <c r="K8" s="191"/>
      <c r="L8" s="191">
        <v>209.91</v>
      </c>
      <c r="M8" s="71"/>
      <c r="N8" s="71"/>
      <c r="O8" s="71"/>
    </row>
    <row r="9" spans="1:15" ht="27" customHeight="1">
      <c r="A9" s="188">
        <v>2100409</v>
      </c>
      <c r="B9" s="189" t="s">
        <v>341</v>
      </c>
      <c r="C9" s="191">
        <f>SUM(D9:L9)</f>
        <v>130</v>
      </c>
      <c r="D9" s="191"/>
      <c r="E9" s="191">
        <v>130</v>
      </c>
      <c r="F9" s="191"/>
      <c r="G9" s="191"/>
      <c r="H9" s="191"/>
      <c r="I9" s="191"/>
      <c r="J9" s="191"/>
      <c r="K9" s="191"/>
      <c r="L9" s="191"/>
      <c r="M9" s="71"/>
      <c r="N9" s="71"/>
      <c r="O9" s="71"/>
    </row>
    <row r="10" spans="1:15" ht="27" customHeight="1">
      <c r="A10" s="188">
        <v>2100499</v>
      </c>
      <c r="B10" s="189" t="s">
        <v>338</v>
      </c>
      <c r="C10" s="191">
        <f>SUM(D10:L10)</f>
        <v>216.8</v>
      </c>
      <c r="D10" s="191"/>
      <c r="E10" s="191">
        <v>216.8</v>
      </c>
      <c r="F10" s="191"/>
      <c r="G10" s="191"/>
      <c r="H10" s="191"/>
      <c r="I10" s="191"/>
      <c r="J10" s="191"/>
      <c r="K10" s="191"/>
      <c r="L10" s="191"/>
      <c r="M10" s="71"/>
      <c r="N10" s="71"/>
      <c r="O10" s="71"/>
    </row>
    <row r="11" spans="1:15" ht="27" customHeight="1">
      <c r="A11" s="188">
        <v>2210201</v>
      </c>
      <c r="B11" s="189" t="s">
        <v>340</v>
      </c>
      <c r="C11" s="191">
        <f>SUM(D11:L11)</f>
        <v>101.72</v>
      </c>
      <c r="D11" s="191">
        <v>101.72</v>
      </c>
      <c r="E11" s="191"/>
      <c r="F11" s="191"/>
      <c r="G11" s="191"/>
      <c r="H11" s="191"/>
      <c r="I11" s="191"/>
      <c r="J11" s="191"/>
      <c r="K11" s="191"/>
      <c r="L11" s="191"/>
      <c r="M11" s="71"/>
      <c r="N11" s="71"/>
      <c r="O11" s="71"/>
    </row>
    <row r="12" spans="1:15" ht="27" customHeight="1">
      <c r="A12" s="71"/>
      <c r="B12" s="71"/>
      <c r="C12" s="71"/>
      <c r="D12" s="71"/>
      <c r="E12" s="71"/>
      <c r="F12" s="71"/>
      <c r="G12" s="71"/>
      <c r="H12" s="71"/>
      <c r="I12" s="71"/>
      <c r="J12" s="71"/>
      <c r="K12" s="71"/>
      <c r="L12" s="71"/>
      <c r="M12" s="71"/>
      <c r="N12" s="71"/>
      <c r="O12" s="71"/>
    </row>
    <row r="13" spans="1:15" ht="27" customHeight="1">
      <c r="A13" s="71"/>
      <c r="B13" s="71"/>
      <c r="C13" s="71"/>
      <c r="D13" s="71"/>
      <c r="E13" s="71"/>
      <c r="F13" s="71"/>
      <c r="G13" s="71"/>
      <c r="H13" s="71"/>
      <c r="I13" s="71"/>
      <c r="J13" s="71"/>
      <c r="K13" s="71"/>
      <c r="L13" s="71"/>
      <c r="M13" s="71"/>
      <c r="N13" s="71"/>
      <c r="O13" s="71"/>
    </row>
    <row r="14" spans="1:15" ht="27" customHeight="1">
      <c r="A14" s="71"/>
      <c r="B14" s="71"/>
      <c r="C14" s="71"/>
      <c r="D14" s="71"/>
      <c r="E14" s="71"/>
      <c r="F14" s="71"/>
      <c r="G14" s="71"/>
      <c r="H14" s="71"/>
      <c r="I14" s="71"/>
      <c r="J14" s="71"/>
      <c r="K14" s="71"/>
      <c r="L14" s="71"/>
      <c r="M14" s="71"/>
      <c r="N14" s="71"/>
      <c r="O14" s="71"/>
    </row>
  </sheetData>
  <sheetProtection/>
  <mergeCells count="17">
    <mergeCell ref="A2:O2"/>
    <mergeCell ref="N3:O3"/>
    <mergeCell ref="A4:A5"/>
    <mergeCell ref="B4:B5"/>
    <mergeCell ref="C4:C5"/>
    <mergeCell ref="D4:D5"/>
    <mergeCell ref="E4:E5"/>
    <mergeCell ref="F4:F5"/>
    <mergeCell ref="G4:G5"/>
    <mergeCell ref="H4:H5"/>
    <mergeCell ref="O4:O5"/>
    <mergeCell ref="I4:I5"/>
    <mergeCell ref="J4:J5"/>
    <mergeCell ref="K4:K5"/>
    <mergeCell ref="L4:L5"/>
    <mergeCell ref="M4:M5"/>
    <mergeCell ref="N4:N5"/>
  </mergeCells>
  <printOptions horizontalCentered="1"/>
  <pageMargins left="0.35" right="0.35" top="0.9798611111111111" bottom="0.9798611111111111" header="0.5076388888888889" footer="0.5076388888888889"/>
  <pageSetup firstPageNumber="23" useFirstPageNumber="1" horizontalDpi="600" verticalDpi="600" orientation="landscape" paperSize="9" r:id="rId1"/>
  <headerFooter alignWithMargins="0">
    <oddFooter>&amp;C&amp;"宋体"&amp;12－ &amp;P －</oddFooter>
  </headerFooter>
</worksheet>
</file>

<file path=xl/worksheets/sheet8.xml><?xml version="1.0" encoding="utf-8"?>
<worksheet xmlns="http://schemas.openxmlformats.org/spreadsheetml/2006/main" xmlns:r="http://schemas.openxmlformats.org/officeDocument/2006/relationships">
  <dimension ref="A1:F36"/>
  <sheetViews>
    <sheetView showZeros="0" view="pageBreakPreview" zoomScaleSheetLayoutView="100" zoomScalePageLayoutView="0" workbookViewId="0" topLeftCell="A19">
      <selection activeCell="D35" sqref="D35"/>
    </sheetView>
  </sheetViews>
  <sheetFormatPr defaultColWidth="9.00390625" defaultRowHeight="14.25"/>
  <cols>
    <col min="1" max="1" width="25.625" style="69" customWidth="1"/>
    <col min="2" max="2" width="8.625" style="93" customWidth="1"/>
    <col min="3" max="3" width="25.75390625" style="69" customWidth="1"/>
    <col min="4" max="4" width="9.375" style="93" customWidth="1"/>
    <col min="5" max="6" width="9.125" style="69" customWidth="1"/>
    <col min="7" max="7" width="29.75390625" style="69" customWidth="1"/>
    <col min="8" max="16384" width="9.00390625" style="69" customWidth="1"/>
  </cols>
  <sheetData>
    <row r="1" spans="1:4" s="28" customFormat="1" ht="21" customHeight="1">
      <c r="A1" s="26" t="s">
        <v>151</v>
      </c>
      <c r="B1" s="94"/>
      <c r="D1" s="94"/>
    </row>
    <row r="2" spans="1:6" s="92" customFormat="1" ht="24.75" customHeight="1">
      <c r="A2" s="253" t="s">
        <v>152</v>
      </c>
      <c r="B2" s="253"/>
      <c r="C2" s="253"/>
      <c r="D2" s="253"/>
      <c r="E2" s="253"/>
      <c r="F2" s="253"/>
    </row>
    <row r="3" ht="19.5" customHeight="1">
      <c r="F3" s="95" t="s">
        <v>21</v>
      </c>
    </row>
    <row r="4" spans="1:6" ht="19.5" customHeight="1">
      <c r="A4" s="254" t="s">
        <v>153</v>
      </c>
      <c r="B4" s="255"/>
      <c r="C4" s="254" t="s">
        <v>154</v>
      </c>
      <c r="D4" s="255"/>
      <c r="E4" s="255"/>
      <c r="F4" s="255"/>
    </row>
    <row r="5" spans="1:6" ht="27">
      <c r="A5" s="142" t="s">
        <v>155</v>
      </c>
      <c r="B5" s="142" t="s">
        <v>156</v>
      </c>
      <c r="C5" s="142" t="s">
        <v>155</v>
      </c>
      <c r="D5" s="96" t="s">
        <v>26</v>
      </c>
      <c r="E5" s="97" t="s">
        <v>157</v>
      </c>
      <c r="F5" s="97" t="s">
        <v>158</v>
      </c>
    </row>
    <row r="6" spans="1:6" ht="19.5" customHeight="1">
      <c r="A6" s="98" t="s">
        <v>159</v>
      </c>
      <c r="B6" s="186">
        <f>B7+B8</f>
        <v>2050.82</v>
      </c>
      <c r="C6" s="99" t="s">
        <v>50</v>
      </c>
      <c r="D6" s="178"/>
      <c r="E6" s="179"/>
      <c r="F6" s="100"/>
    </row>
    <row r="7" spans="1:6" ht="19.5" customHeight="1">
      <c r="A7" s="101" t="s">
        <v>160</v>
      </c>
      <c r="B7" s="164">
        <v>2050.82</v>
      </c>
      <c r="C7" s="102" t="s">
        <v>54</v>
      </c>
      <c r="D7" s="178"/>
      <c r="E7" s="180"/>
      <c r="F7" s="100"/>
    </row>
    <row r="8" spans="1:6" ht="19.5" customHeight="1">
      <c r="A8" s="101" t="s">
        <v>161</v>
      </c>
      <c r="B8" s="164"/>
      <c r="C8" s="102" t="s">
        <v>58</v>
      </c>
      <c r="D8" s="178"/>
      <c r="E8" s="180"/>
      <c r="F8" s="100"/>
    </row>
    <row r="9" spans="1:6" ht="19.5" customHeight="1">
      <c r="A9" s="101" t="s">
        <v>162</v>
      </c>
      <c r="B9" s="164"/>
      <c r="C9" s="102" t="s">
        <v>62</v>
      </c>
      <c r="D9" s="178"/>
      <c r="E9" s="180"/>
      <c r="F9" s="100"/>
    </row>
    <row r="10" spans="1:6" ht="19.5" customHeight="1">
      <c r="A10" s="101"/>
      <c r="B10" s="164"/>
      <c r="C10" s="102" t="s">
        <v>66</v>
      </c>
      <c r="D10" s="178"/>
      <c r="E10" s="180"/>
      <c r="F10" s="100"/>
    </row>
    <row r="11" spans="1:6" ht="19.5" customHeight="1">
      <c r="A11" s="101"/>
      <c r="B11" s="164"/>
      <c r="C11" s="102" t="s">
        <v>69</v>
      </c>
      <c r="D11" s="178"/>
      <c r="E11" s="180"/>
      <c r="F11" s="100"/>
    </row>
    <row r="12" spans="1:6" ht="19.5" customHeight="1">
      <c r="A12" s="103"/>
      <c r="B12" s="164"/>
      <c r="C12" s="102" t="s">
        <v>163</v>
      </c>
      <c r="D12" s="178"/>
      <c r="E12" s="180"/>
      <c r="F12" s="100"/>
    </row>
    <row r="13" spans="1:6" ht="19.5" customHeight="1">
      <c r="A13" s="103"/>
      <c r="B13" s="164"/>
      <c r="C13" s="102" t="s">
        <v>75</v>
      </c>
      <c r="D13" s="178">
        <f>E13+F13</f>
        <v>1402.3</v>
      </c>
      <c r="E13" s="181">
        <v>1402.3</v>
      </c>
      <c r="F13" s="100"/>
    </row>
    <row r="14" spans="1:6" ht="19.5" customHeight="1">
      <c r="A14" s="103"/>
      <c r="B14" s="164"/>
      <c r="C14" s="102" t="s">
        <v>78</v>
      </c>
      <c r="D14" s="178"/>
      <c r="E14" s="181"/>
      <c r="F14" s="100"/>
    </row>
    <row r="15" spans="1:6" ht="19.5" customHeight="1">
      <c r="A15" s="101"/>
      <c r="B15" s="164"/>
      <c r="C15" s="104" t="s">
        <v>164</v>
      </c>
      <c r="D15" s="178">
        <f>E15+F15</f>
        <v>546.8</v>
      </c>
      <c r="E15" s="176">
        <v>546.8</v>
      </c>
      <c r="F15" s="100"/>
    </row>
    <row r="16" spans="1:6" ht="19.5" customHeight="1">
      <c r="A16" s="103"/>
      <c r="B16" s="164"/>
      <c r="C16" s="104" t="s">
        <v>84</v>
      </c>
      <c r="D16" s="178"/>
      <c r="E16" s="176"/>
      <c r="F16" s="100"/>
    </row>
    <row r="17" spans="1:6" ht="19.5" customHeight="1">
      <c r="A17" s="105"/>
      <c r="B17" s="164"/>
      <c r="C17" s="104" t="s">
        <v>87</v>
      </c>
      <c r="D17" s="178"/>
      <c r="E17" s="176"/>
      <c r="F17" s="100"/>
    </row>
    <row r="18" spans="1:6" ht="19.5" customHeight="1">
      <c r="A18" s="105"/>
      <c r="B18" s="164"/>
      <c r="C18" s="104" t="s">
        <v>90</v>
      </c>
      <c r="D18" s="178"/>
      <c r="E18" s="176"/>
      <c r="F18" s="100"/>
    </row>
    <row r="19" spans="1:6" ht="19.5" customHeight="1">
      <c r="A19" s="105"/>
      <c r="B19" s="164"/>
      <c r="C19" s="106" t="s">
        <v>93</v>
      </c>
      <c r="D19" s="178"/>
      <c r="E19" s="182"/>
      <c r="F19" s="100"/>
    </row>
    <row r="20" spans="1:6" ht="19.5" customHeight="1">
      <c r="A20" s="105"/>
      <c r="B20" s="164"/>
      <c r="C20" s="106" t="s">
        <v>165</v>
      </c>
      <c r="D20" s="178"/>
      <c r="E20" s="182"/>
      <c r="F20" s="100"/>
    </row>
    <row r="21" spans="1:6" ht="19.5" customHeight="1">
      <c r="A21" s="105"/>
      <c r="B21" s="164"/>
      <c r="C21" s="106" t="s">
        <v>99</v>
      </c>
      <c r="D21" s="178"/>
      <c r="E21" s="182"/>
      <c r="F21" s="100"/>
    </row>
    <row r="22" spans="1:6" ht="19.5" customHeight="1">
      <c r="A22" s="105"/>
      <c r="B22" s="164"/>
      <c r="C22" s="106" t="s">
        <v>101</v>
      </c>
      <c r="D22" s="178"/>
      <c r="E22" s="182"/>
      <c r="F22" s="100"/>
    </row>
    <row r="23" spans="1:6" ht="19.5" customHeight="1">
      <c r="A23" s="105"/>
      <c r="B23" s="164"/>
      <c r="C23" s="106" t="s">
        <v>102</v>
      </c>
      <c r="D23" s="178"/>
      <c r="E23" s="182"/>
      <c r="F23" s="100"/>
    </row>
    <row r="24" spans="1:6" ht="19.5" customHeight="1">
      <c r="A24" s="105"/>
      <c r="B24" s="164"/>
      <c r="C24" s="106" t="s">
        <v>166</v>
      </c>
      <c r="D24" s="178"/>
      <c r="E24" s="182"/>
      <c r="F24" s="100"/>
    </row>
    <row r="25" spans="1:6" ht="19.5" customHeight="1">
      <c r="A25" s="105"/>
      <c r="B25" s="164"/>
      <c r="C25" s="104" t="s">
        <v>104</v>
      </c>
      <c r="D25" s="178">
        <f>E25+F25</f>
        <v>101.72</v>
      </c>
      <c r="E25" s="176">
        <v>101.72</v>
      </c>
      <c r="F25" s="100"/>
    </row>
    <row r="26" spans="1:6" ht="19.5" customHeight="1">
      <c r="A26" s="105"/>
      <c r="B26" s="164"/>
      <c r="C26" s="104" t="s">
        <v>105</v>
      </c>
      <c r="D26" s="178"/>
      <c r="E26" s="183"/>
      <c r="F26" s="100"/>
    </row>
    <row r="27" spans="1:6" ht="19.5" customHeight="1">
      <c r="A27" s="105"/>
      <c r="B27" s="164"/>
      <c r="C27" s="104" t="s">
        <v>106</v>
      </c>
      <c r="D27" s="178"/>
      <c r="E27" s="183"/>
      <c r="F27" s="100"/>
    </row>
    <row r="28" spans="1:6" ht="19.5" customHeight="1">
      <c r="A28" s="105"/>
      <c r="B28" s="164"/>
      <c r="C28" s="104" t="s">
        <v>167</v>
      </c>
      <c r="D28" s="178"/>
      <c r="E28" s="183"/>
      <c r="F28" s="100"/>
    </row>
    <row r="29" spans="1:6" ht="19.5" customHeight="1">
      <c r="A29" s="105"/>
      <c r="B29" s="164"/>
      <c r="C29" s="107" t="s">
        <v>168</v>
      </c>
      <c r="D29" s="178"/>
      <c r="E29" s="179"/>
      <c r="F29" s="100"/>
    </row>
    <row r="30" spans="1:6" ht="19.5" customHeight="1">
      <c r="A30" s="105"/>
      <c r="B30" s="164"/>
      <c r="C30" s="99" t="s">
        <v>169</v>
      </c>
      <c r="D30" s="178"/>
      <c r="E30" s="179"/>
      <c r="F30" s="100"/>
    </row>
    <row r="31" spans="1:6" ht="19.5" customHeight="1">
      <c r="A31" s="105"/>
      <c r="B31" s="164"/>
      <c r="C31" s="36" t="s">
        <v>170</v>
      </c>
      <c r="D31" s="178"/>
      <c r="E31" s="168"/>
      <c r="F31" s="100"/>
    </row>
    <row r="32" spans="1:6" ht="19.5" customHeight="1">
      <c r="A32" s="105"/>
      <c r="B32" s="164"/>
      <c r="C32" s="99" t="s">
        <v>171</v>
      </c>
      <c r="D32" s="178"/>
      <c r="E32" s="179"/>
      <c r="F32" s="100"/>
    </row>
    <row r="33" spans="1:6" ht="19.5" customHeight="1">
      <c r="A33" s="105"/>
      <c r="B33" s="164"/>
      <c r="C33" s="99" t="s">
        <v>172</v>
      </c>
      <c r="D33" s="178"/>
      <c r="E33" s="179"/>
      <c r="F33" s="100"/>
    </row>
    <row r="34" spans="1:6" ht="19.5" customHeight="1">
      <c r="A34" s="105"/>
      <c r="B34" s="164"/>
      <c r="C34" s="108"/>
      <c r="D34" s="181"/>
      <c r="E34" s="184"/>
      <c r="F34" s="100"/>
    </row>
    <row r="35" spans="1:6" ht="19.5" customHeight="1">
      <c r="A35" s="143" t="s">
        <v>114</v>
      </c>
      <c r="B35" s="185">
        <f>B6+B9</f>
        <v>2050.82</v>
      </c>
      <c r="C35" s="143" t="s">
        <v>115</v>
      </c>
      <c r="D35" s="187">
        <f>E35+F35</f>
        <v>2050.8199999999997</v>
      </c>
      <c r="E35" s="185">
        <f>SUM(E6:E34)</f>
        <v>2050.8199999999997</v>
      </c>
      <c r="F35" s="109">
        <f>SUM(F6:F34)</f>
        <v>0</v>
      </c>
    </row>
    <row r="36" spans="1:6" ht="19.5" customHeight="1">
      <c r="A36" s="256" t="s">
        <v>173</v>
      </c>
      <c r="B36" s="256"/>
      <c r="C36" s="256"/>
      <c r="D36" s="256"/>
      <c r="E36" s="256"/>
      <c r="F36" s="25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4">
    <mergeCell ref="A2:F2"/>
    <mergeCell ref="A4:B4"/>
    <mergeCell ref="C4:F4"/>
    <mergeCell ref="A36:F36"/>
  </mergeCells>
  <conditionalFormatting sqref="A6:A16">
    <cfRule type="cellIs" priority="1" dxfId="5" operator="equal" stopIfTrue="1">
      <formula>0</formula>
    </cfRule>
  </conditionalFormatting>
  <printOptions horizontalCentered="1"/>
  <pageMargins left="0.35" right="0.35" top="0.7083333333333334" bottom="0.66875" header="0.5076388888888889" footer="0.3104166666666667"/>
  <pageSetup firstPageNumber="24" useFirstPageNumber="1" horizontalDpi="600" verticalDpi="600" orientation="portrait" paperSize="9" r:id="rId1"/>
  <headerFooter alignWithMargins="0">
    <oddFooter>&amp;C&amp;"宋体"&amp;12－ &amp;P －</oddFooter>
  </headerFooter>
</worksheet>
</file>

<file path=xl/worksheets/sheet9.xml><?xml version="1.0" encoding="utf-8"?>
<worksheet xmlns="http://schemas.openxmlformats.org/spreadsheetml/2006/main" xmlns:r="http://schemas.openxmlformats.org/officeDocument/2006/relationships">
  <dimension ref="A1:E15"/>
  <sheetViews>
    <sheetView showZeros="0" zoomScalePageLayoutView="0" workbookViewId="0" topLeftCell="A1">
      <selection activeCell="D18" sqref="D18"/>
    </sheetView>
  </sheetViews>
  <sheetFormatPr defaultColWidth="6.875" defaultRowHeight="23.25" customHeight="1"/>
  <cols>
    <col min="1" max="1" width="15.625" style="68" customWidth="1"/>
    <col min="2" max="2" width="21.00390625" style="68" customWidth="1"/>
    <col min="3" max="3" width="18.50390625" style="68" customWidth="1"/>
    <col min="4" max="4" width="28.875" style="68" customWidth="1"/>
    <col min="5" max="5" width="30.125" style="68" customWidth="1"/>
    <col min="6" max="16384" width="6.875" style="68" customWidth="1"/>
  </cols>
  <sheetData>
    <row r="1" s="28" customFormat="1" ht="23.25" customHeight="1">
      <c r="A1" s="26" t="s">
        <v>174</v>
      </c>
    </row>
    <row r="2" spans="1:5" ht="30" customHeight="1">
      <c r="A2" s="257" t="s">
        <v>175</v>
      </c>
      <c r="B2" s="257"/>
      <c r="C2" s="257"/>
      <c r="D2" s="257"/>
      <c r="E2" s="257"/>
    </row>
    <row r="3" spans="1:5" ht="23.25" customHeight="1">
      <c r="A3" s="69"/>
      <c r="E3" s="73" t="s">
        <v>21</v>
      </c>
    </row>
    <row r="4" spans="1:5" s="86" customFormat="1" ht="27">
      <c r="A4" s="30" t="s">
        <v>118</v>
      </c>
      <c r="B4" s="30" t="s">
        <v>119</v>
      </c>
      <c r="C4" s="87" t="s">
        <v>26</v>
      </c>
      <c r="D4" s="30" t="s">
        <v>32</v>
      </c>
      <c r="E4" s="87" t="s">
        <v>176</v>
      </c>
    </row>
    <row r="5" spans="1:5" s="86" customFormat="1" ht="23.25" customHeight="1">
      <c r="A5" s="78"/>
      <c r="B5" s="88" t="s">
        <v>26</v>
      </c>
      <c r="C5" s="177">
        <f>SUM(C6:C10)</f>
        <v>2050.8199999999997</v>
      </c>
      <c r="D5" s="177">
        <f>SUM(D6:D10)</f>
        <v>1504.02</v>
      </c>
      <c r="E5" s="177">
        <f>SUM(E6:E10)</f>
        <v>546.8</v>
      </c>
    </row>
    <row r="6" spans="1:5" ht="23.25" customHeight="1">
      <c r="A6" s="145" t="s">
        <v>331</v>
      </c>
      <c r="B6" s="146" t="s">
        <v>332</v>
      </c>
      <c r="C6" s="177">
        <f aca="true" t="shared" si="0" ref="C6:C13">D6+E6</f>
        <v>1.36</v>
      </c>
      <c r="D6" s="174">
        <v>1.36</v>
      </c>
      <c r="E6" s="174"/>
    </row>
    <row r="7" spans="1:5" ht="23.25" customHeight="1">
      <c r="A7" s="145" t="s">
        <v>333</v>
      </c>
      <c r="B7" s="146" t="s">
        <v>334</v>
      </c>
      <c r="C7" s="177">
        <f t="shared" si="0"/>
        <v>1600.94</v>
      </c>
      <c r="D7" s="174">
        <v>1400.94</v>
      </c>
      <c r="E7" s="174">
        <v>200</v>
      </c>
    </row>
    <row r="8" spans="1:5" ht="23.25" customHeight="1">
      <c r="A8" s="81">
        <v>2100409</v>
      </c>
      <c r="B8" s="146" t="s">
        <v>341</v>
      </c>
      <c r="C8" s="177">
        <f t="shared" si="0"/>
        <v>130</v>
      </c>
      <c r="D8" s="174"/>
      <c r="E8" s="174">
        <v>130</v>
      </c>
    </row>
    <row r="9" spans="1:5" ht="23.25" customHeight="1">
      <c r="A9" s="147">
        <v>2100499</v>
      </c>
      <c r="B9" s="146" t="s">
        <v>338</v>
      </c>
      <c r="C9" s="177">
        <f t="shared" si="0"/>
        <v>216.8</v>
      </c>
      <c r="D9" s="174"/>
      <c r="E9" s="174">
        <v>216.8</v>
      </c>
    </row>
    <row r="10" spans="1:5" ht="23.25" customHeight="1">
      <c r="A10" s="147">
        <v>2210201</v>
      </c>
      <c r="B10" s="146" t="s">
        <v>340</v>
      </c>
      <c r="C10" s="177">
        <f t="shared" si="0"/>
        <v>101.72</v>
      </c>
      <c r="D10" s="174">
        <v>101.72</v>
      </c>
      <c r="E10" s="174"/>
    </row>
    <row r="11" spans="1:5" ht="23.25" customHeight="1">
      <c r="A11" s="84"/>
      <c r="B11" s="84"/>
      <c r="C11" s="91">
        <f t="shared" si="0"/>
        <v>0</v>
      </c>
      <c r="D11" s="84"/>
      <c r="E11" s="84"/>
    </row>
    <row r="12" spans="1:5" ht="23.25" customHeight="1">
      <c r="A12" s="84"/>
      <c r="B12" s="84"/>
      <c r="C12" s="91">
        <f t="shared" si="0"/>
        <v>0</v>
      </c>
      <c r="D12" s="84"/>
      <c r="E12" s="84"/>
    </row>
    <row r="13" spans="1:5" ht="23.25" customHeight="1">
      <c r="A13" s="84"/>
      <c r="B13" s="84"/>
      <c r="C13" s="91">
        <f t="shared" si="0"/>
        <v>0</v>
      </c>
      <c r="D13" s="84"/>
      <c r="E13" s="84"/>
    </row>
    <row r="14" spans="1:5" ht="29.25" customHeight="1">
      <c r="A14" s="258" t="s">
        <v>177</v>
      </c>
      <c r="B14" s="258"/>
      <c r="C14" s="258"/>
      <c r="D14" s="258"/>
      <c r="E14" s="258"/>
    </row>
    <row r="15" spans="1:5" ht="19.5" customHeight="1">
      <c r="A15" s="259"/>
      <c r="B15" s="260"/>
      <c r="C15" s="260"/>
      <c r="D15" s="260"/>
      <c r="E15" s="260"/>
    </row>
  </sheetData>
  <sheetProtection/>
  <mergeCells count="3">
    <mergeCell ref="A2:E2"/>
    <mergeCell ref="A14:E14"/>
    <mergeCell ref="A15:E15"/>
  </mergeCells>
  <printOptions horizontalCentered="1"/>
  <pageMargins left="0.35" right="0.35" top="0.9798611111111111" bottom="0.9798611111111111" header="0.5076388888888889" footer="0.5076388888888889"/>
  <pageSetup firstPageNumber="25" useFirstPageNumber="1" horizontalDpi="600" verticalDpi="600" orientation="landscape" paperSize="9" r:id="rId1"/>
  <headerFooter alignWithMargins="0">
    <oddFooter>&amp;C&amp;"宋体"&amp;12－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User</cp:lastModifiedBy>
  <cp:lastPrinted>2001-12-31T16:15:13Z</cp:lastPrinted>
  <dcterms:created xsi:type="dcterms:W3CDTF">2015-04-15T03:34:12Z</dcterms:created>
  <dcterms:modified xsi:type="dcterms:W3CDTF">2001-12-31T16:15:27Z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